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7"/>
  <workbookPr defaultThemeVersion="124226"/>
  <xr:revisionPtr revIDLastSave="0" documentId="8_{233893D6-BC47-452C-BFA0-32E1803BEA8A}" xr6:coauthVersionLast="45" xr6:coauthVersionMax="45" xr10:uidLastSave="{00000000-0000-0000-0000-000000000000}"/>
  <bookViews>
    <workbookView xWindow="-15" yWindow="-15" windowWidth="20730" windowHeight="9360" xr2:uid="{00000000-000D-0000-FFFF-FFFF00000000}"/>
  </bookViews>
  <sheets>
    <sheet name="Listado base" sheetId="2" r:id="rId1"/>
  </sheets>
  <definedNames>
    <definedName name="_xlnm.Print_Area" localSheetId="0">'Listado base'!$A$5:$G$134</definedName>
  </definedNames>
  <calcPr calcId="191028" calcCompleted="0"/>
  <customWorkbookViews>
    <customWorkbookView name="Pericles - Vista personalizada" guid="{5063D343-F72C-40CD-8FC4-3EE55189747A}" mergeInterval="0" personalView="1" maximized="1" windowWidth="1522" windowHeight="6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G105" i="2"/>
  <c r="G98" i="2"/>
  <c r="G93" i="2"/>
  <c r="G94" i="2"/>
  <c r="G90" i="2"/>
  <c r="G88" i="2"/>
  <c r="G84" i="2"/>
  <c r="G81" i="2"/>
  <c r="G80" i="2"/>
  <c r="G79" i="2"/>
  <c r="G57" i="2"/>
  <c r="G52" i="2"/>
  <c r="G48" i="2"/>
  <c r="G44" i="2"/>
  <c r="G26" i="2"/>
  <c r="G25" i="2"/>
  <c r="G13" i="2"/>
  <c r="G11" i="2"/>
  <c r="G85" i="2"/>
  <c r="G37" i="2"/>
  <c r="G64" i="2" l="1"/>
  <c r="G63" i="2"/>
  <c r="G42" i="2" l="1"/>
  <c r="G71" i="2" l="1"/>
  <c r="G67" i="2"/>
  <c r="G111" i="2" l="1"/>
  <c r="G110" i="2"/>
  <c r="G82" i="2" l="1"/>
  <c r="G119" i="2"/>
  <c r="G77" i="2" l="1"/>
  <c r="G133" i="2" l="1"/>
  <c r="G16" i="2" l="1"/>
  <c r="G36" i="2"/>
  <c r="G7" i="2"/>
  <c r="G76" i="2"/>
  <c r="G75" i="2" l="1"/>
  <c r="G74" i="2"/>
  <c r="G8" i="2"/>
  <c r="G12" i="2"/>
  <c r="G14" i="2"/>
  <c r="G66" i="2" l="1"/>
  <c r="G65" i="2"/>
  <c r="G58" i="2"/>
  <c r="G130" i="2"/>
  <c r="G132" i="2"/>
  <c r="G129" i="2"/>
  <c r="G131" i="2" l="1"/>
  <c r="G9" i="2"/>
  <c r="G10" i="2"/>
  <c r="G50" i="2"/>
  <c r="G49" i="2"/>
  <c r="G47" i="2"/>
  <c r="G46" i="2"/>
  <c r="G45" i="2"/>
  <c r="G43" i="2"/>
  <c r="G96" i="2"/>
  <c r="G95" i="2"/>
  <c r="G103" i="2"/>
  <c r="G97" i="2"/>
  <c r="G101" i="2"/>
  <c r="G100" i="2"/>
  <c r="G99" i="2"/>
  <c r="G112" i="2"/>
  <c r="G109" i="2"/>
  <c r="G106" i="2"/>
  <c r="G114" i="2"/>
  <c r="G113" i="2"/>
  <c r="G107" i="2"/>
  <c r="G108" i="2"/>
  <c r="G127" i="2"/>
  <c r="G126" i="2"/>
  <c r="G125" i="2"/>
  <c r="G123" i="2"/>
  <c r="G124" i="2"/>
  <c r="G122" i="2"/>
  <c r="G102" i="2"/>
  <c r="G89" i="2"/>
  <c r="G91" i="2"/>
  <c r="G87" i="2"/>
  <c r="G86" i="2"/>
  <c r="G30" i="2"/>
  <c r="G31" i="2"/>
  <c r="G27" i="2"/>
  <c r="G29" i="2"/>
  <c r="G28" i="2"/>
  <c r="G78" i="2"/>
  <c r="G70" i="2"/>
  <c r="G72" i="2"/>
  <c r="G59" i="2"/>
  <c r="G55" i="2"/>
  <c r="G56" i="2"/>
  <c r="G53" i="2"/>
  <c r="G69" i="2"/>
  <c r="G68" i="2"/>
  <c r="G62" i="2"/>
  <c r="G73" i="2"/>
  <c r="G60" i="2"/>
  <c r="G61" i="2"/>
  <c r="G54" i="2"/>
  <c r="G118" i="2"/>
  <c r="G117" i="2"/>
  <c r="G116" i="2"/>
  <c r="G23" i="2"/>
  <c r="G22" i="2"/>
  <c r="G17" i="2"/>
  <c r="G18" i="2"/>
  <c r="G19" i="2"/>
  <c r="G21" i="2"/>
  <c r="G20" i="2"/>
  <c r="G35" i="2"/>
  <c r="G33" i="2"/>
  <c r="G34" i="2"/>
  <c r="G121" i="2"/>
  <c r="G40" i="2"/>
  <c r="G39" i="2"/>
  <c r="G38" i="2"/>
  <c r="G134" i="2" l="1"/>
</calcChain>
</file>

<file path=xl/sharedStrings.xml><?xml version="1.0" encoding="utf-8"?>
<sst xmlns="http://schemas.openxmlformats.org/spreadsheetml/2006/main" count="499" uniqueCount="194">
  <si>
    <t>Cliente:</t>
  </si>
  <si>
    <t>Fecha del pedido:</t>
  </si>
  <si>
    <t>Actualización</t>
  </si>
  <si>
    <t>Import.</t>
  </si>
  <si>
    <t>APERITIVOS</t>
  </si>
  <si>
    <t>Cant.</t>
  </si>
  <si>
    <t>PVP</t>
  </si>
  <si>
    <t>Servido</t>
  </si>
  <si>
    <t>Coste</t>
  </si>
  <si>
    <t>Ideas</t>
  </si>
  <si>
    <t>Anacardos tostados sin sal. El Salvador</t>
  </si>
  <si>
    <t>100gr.</t>
  </si>
  <si>
    <t>Anacardos salados.  El Salvador y Costa de Marfil</t>
  </si>
  <si>
    <t>125gr</t>
  </si>
  <si>
    <t>Chips dulces plátano. Filipinas</t>
  </si>
  <si>
    <t>Chips salados y especiados plátano. Ecuador</t>
  </si>
  <si>
    <t>85g</t>
  </si>
  <si>
    <t>No</t>
  </si>
  <si>
    <t>Setas secas ecológicas  Bio. Ecuador</t>
  </si>
  <si>
    <t>50gr.</t>
  </si>
  <si>
    <t>A3</t>
  </si>
  <si>
    <t>Tortitas arroz inflado con quinoa</t>
  </si>
  <si>
    <t>150gr.</t>
  </si>
  <si>
    <t>IO</t>
  </si>
  <si>
    <t>Yuka chips natural Costa Rica</t>
  </si>
  <si>
    <t>Yuka chips paprica. Costa Rica</t>
  </si>
  <si>
    <t>AZUCAR Y ENDULZANTES</t>
  </si>
  <si>
    <t>Azucar de caña BIO Paraguay 1kg Golden</t>
  </si>
  <si>
    <t>1000gr</t>
  </si>
  <si>
    <t>Azúcar de caña Costa Rica 1kg</t>
  </si>
  <si>
    <t xml:space="preserve"> I O</t>
  </si>
  <si>
    <t>Azúcar de caña moreno. Mauritius 500g</t>
  </si>
  <si>
    <t>500gr.</t>
  </si>
  <si>
    <t>Azúcar moreno Paraguay 500g</t>
  </si>
  <si>
    <t>Panela Ecuador BIO 500g</t>
  </si>
  <si>
    <t>Panela Ecuador BIO 1kg</t>
  </si>
  <si>
    <t>Azúcar de caña Costa Rica pirámides de 5 gr.</t>
  </si>
  <si>
    <t>300gr</t>
  </si>
  <si>
    <t>Stevia 150 comprimidos. Endulzante natural</t>
  </si>
  <si>
    <t>CACAO Y DERIVADOS</t>
  </si>
  <si>
    <t>Batido Bio Café-leche</t>
  </si>
  <si>
    <t>230ml.</t>
  </si>
  <si>
    <t>Batido Bio Chocolate</t>
  </si>
  <si>
    <t>Cacao BIO a la taza</t>
  </si>
  <si>
    <t>350gr.</t>
  </si>
  <si>
    <t xml:space="preserve">Cacao Bio Instant Ecológico      </t>
  </si>
  <si>
    <t>275gr.</t>
  </si>
  <si>
    <t>Cacao puro en polvo desgrasado bio. Centroamerica</t>
  </si>
  <si>
    <t>Crema de cacao con avellanas</t>
  </si>
  <si>
    <t>400gr.</t>
  </si>
  <si>
    <t>Crema de cacao fondant</t>
  </si>
  <si>
    <t>Gluten</t>
  </si>
  <si>
    <t>CAFÉ</t>
  </si>
  <si>
    <t>10 cápsulas café Colombia Fragante</t>
  </si>
  <si>
    <t>1 caja</t>
  </si>
  <si>
    <t>10 cápsulas café Forte</t>
  </si>
  <si>
    <t>10 cápsulas café Descafeinado</t>
  </si>
  <si>
    <t>Café Colombia. Bio 100% arabiga</t>
  </si>
  <si>
    <t>250gr.</t>
  </si>
  <si>
    <t>Café Etiopía Oro 100% Arábica</t>
  </si>
  <si>
    <t>Café molido Mezcla</t>
  </si>
  <si>
    <t>Café molido Natural</t>
  </si>
  <si>
    <t>Café molido Descafeinado</t>
  </si>
  <si>
    <t>CARAMELOS Y GOLOSINAS</t>
  </si>
  <si>
    <t>Caramelos de cereza y jengibre</t>
  </si>
  <si>
    <t>Caramelos de limón y tomillo</t>
  </si>
  <si>
    <t>Caramelos de miel y anís BIO</t>
  </si>
  <si>
    <t>Caramelos de menta Bio</t>
  </si>
  <si>
    <t>Chupis bio ecológico</t>
  </si>
  <si>
    <t>8 chupis</t>
  </si>
  <si>
    <t>Gominolas Bio sin alérgenos</t>
  </si>
  <si>
    <t>Gominolas frutas Bio</t>
  </si>
  <si>
    <t>Piruleta. Sin gluten</t>
  </si>
  <si>
    <t>6gr.</t>
  </si>
  <si>
    <t>Bolsa de 200 piruletas. Sin gluten</t>
  </si>
  <si>
    <t>1200gr</t>
  </si>
  <si>
    <t>TABLETAS DE CHOCOLATE</t>
  </si>
  <si>
    <t>Tab. Café Blanc</t>
  </si>
  <si>
    <t>Tab. 32 %  Blanco con azúcar de caña</t>
  </si>
  <si>
    <t>Tab. 32 % Con leche. Mascao</t>
  </si>
  <si>
    <t>Tab. 38% Chocolate con leche IO</t>
  </si>
  <si>
    <t>Tab. 38 % Crujiente caramelo y café</t>
  </si>
  <si>
    <t>Tab. 42 % Gianduja chocolate negro</t>
  </si>
  <si>
    <t>Tab. 54 % Néctar de coco</t>
  </si>
  <si>
    <t>Tab. 55 % Cacao suave</t>
  </si>
  <si>
    <t>Tab. 58 % Negro. Mascao</t>
  </si>
  <si>
    <t>Tab. 58 % Negro con naranja. Mascao</t>
  </si>
  <si>
    <t>Tab. 59 % Caramelizado al punto de sal</t>
  </si>
  <si>
    <t>Tab. 59 % Negro Café y almendras</t>
  </si>
  <si>
    <t>Tab. 59 % Negro Naranja confitada</t>
  </si>
  <si>
    <t>Tab. 60 % Negro con Baobab</t>
  </si>
  <si>
    <t>Tab. 60 % Negro con Granada</t>
  </si>
  <si>
    <t>Tab. 60 % Negro Jengibre confitado</t>
  </si>
  <si>
    <t>Tab. 63 % Negro con quinoa.  Costa de Marfil</t>
  </si>
  <si>
    <t>Tab. 68 % Cacao y menta</t>
  </si>
  <si>
    <t>Tab. 70 % Cacao con naranja</t>
  </si>
  <si>
    <t xml:space="preserve">Tab. 70 % Cacao y pepitas </t>
  </si>
  <si>
    <t>Tab. 70 % Cacao</t>
  </si>
  <si>
    <t>Tab. 70 % Negro. Mascao</t>
  </si>
  <si>
    <t>80gr.</t>
  </si>
  <si>
    <t>Tab. 71 % Néctar de Agave</t>
  </si>
  <si>
    <t>Tab. 72 % Cacao Haití</t>
  </si>
  <si>
    <t>Tab. 80 % Cacao de Ecuador, intenso y floral.</t>
  </si>
  <si>
    <t>Tab. 85 % Cacao de Madagascar</t>
  </si>
  <si>
    <t>Tab. 85 % Cacao República Dominicana</t>
  </si>
  <si>
    <t>Tab. 95 % Cacao y pepitas St. Tomé y Príncipe</t>
  </si>
  <si>
    <t>Tab. 98 % Cacao puro</t>
  </si>
  <si>
    <t>Mini tableta Chocolate blanco y limón</t>
  </si>
  <si>
    <t>40gr.</t>
  </si>
  <si>
    <t>Mini tableta Chocolate caramelo y sal</t>
  </si>
  <si>
    <t>CHOCOLATINAS, BARRITAS Y BOMBONES</t>
  </si>
  <si>
    <t>Barrita Avellanas y cacao</t>
  </si>
  <si>
    <t>30gr.</t>
  </si>
  <si>
    <t>Barrita Sésamo con miel Nicaragua</t>
  </si>
  <si>
    <t>20gr.</t>
  </si>
  <si>
    <t>Bombones Crocanti</t>
  </si>
  <si>
    <t>280gr</t>
  </si>
  <si>
    <t>Bombones grano café cubierto chocolate negro</t>
  </si>
  <si>
    <t>Bombones pasas cubierta chocolate</t>
  </si>
  <si>
    <t>Chocolatina Fondant</t>
  </si>
  <si>
    <t>Chocolatina Chocolate con leche</t>
  </si>
  <si>
    <t>Turrón blando con almendras</t>
  </si>
  <si>
    <t>GALLETAS</t>
  </si>
  <si>
    <t>Galletas Tentación Jengibre y limón</t>
  </si>
  <si>
    <t>Galletas Tentación Nuez de Macadamia</t>
  </si>
  <si>
    <t>Galletas Quinoa y azúcar de caña Bio Frolle</t>
  </si>
  <si>
    <t>260gr.</t>
  </si>
  <si>
    <t>Galletas Quinoa y cacao Bio Frolle</t>
  </si>
  <si>
    <t>Galletas Speculoos con mantequilla Perú</t>
  </si>
  <si>
    <t>225gr,</t>
  </si>
  <si>
    <t xml:space="preserve">Galletas Cookies con Cacao y anacardos                </t>
  </si>
  <si>
    <t>300gr.</t>
  </si>
  <si>
    <t>A3/IO</t>
  </si>
  <si>
    <t xml:space="preserve">Galletas rectángulo Cacao y anacardos                </t>
  </si>
  <si>
    <t>Galletas con chispas de chocolate</t>
  </si>
  <si>
    <t>Galletas con miel y azúcar de caña</t>
  </si>
  <si>
    <t xml:space="preserve">Galletas rellenas Guiro  </t>
  </si>
  <si>
    <t>Pastas limón y azúcar mascobado</t>
  </si>
  <si>
    <t>125gr.</t>
  </si>
  <si>
    <t>INFUSIONES - TÉ</t>
  </si>
  <si>
    <t>Infusión Línea (té verde, diente de león y grama) Sri Lanka</t>
  </si>
  <si>
    <t>20 b.</t>
  </si>
  <si>
    <t>Infusión digestiva Bio</t>
  </si>
  <si>
    <t xml:space="preserve">Rooibos Bio. Sudáfrica                 </t>
  </si>
  <si>
    <t>Rooibos Bio Naranja y canela. Sudáfrica</t>
  </si>
  <si>
    <t>Té Chai con especias Bio</t>
  </si>
  <si>
    <t>Té Earl Grey Bio. Sri Lanka</t>
  </si>
  <si>
    <t>Té Negro Breakfast Ceylán</t>
  </si>
  <si>
    <t>Té tónico Bio con guaraná. Ceylán</t>
  </si>
  <si>
    <t>Té verde Ceylán (sin alergenos)</t>
  </si>
  <si>
    <t>Té verde con jengibre y lima</t>
  </si>
  <si>
    <t xml:space="preserve">MERMELADAS </t>
  </si>
  <si>
    <t>Confitura extra de guayaba y maracuyá. Ecuador</t>
  </si>
  <si>
    <t>290gr.</t>
  </si>
  <si>
    <t>Confitura extra de mango. Ecuador</t>
  </si>
  <si>
    <t>Confitura extra de piña . Ecuador</t>
  </si>
  <si>
    <t>Confitura extra de tomate</t>
  </si>
  <si>
    <t>PASTA</t>
  </si>
  <si>
    <t>Malta - Cebada soluble</t>
  </si>
  <si>
    <t>120gr.</t>
  </si>
  <si>
    <t>Pasta Quinua Bio Fideos (trigo y 20% quinua)</t>
  </si>
  <si>
    <t>Pasta Quinua Bio Hélices (trigo y 20% quinua)</t>
  </si>
  <si>
    <t>Pasta Quinua Bio Macarrones (trigo y 20% quinua)</t>
  </si>
  <si>
    <t>Pasta Quinua Bio Espaguetis (trigo y 20% quinua)</t>
  </si>
  <si>
    <t>Quinoa Tierras Andinas Bio</t>
  </si>
  <si>
    <t>Sopa de Quinoa  Bio Ecuador</t>
  </si>
  <si>
    <t>OTROS</t>
  </si>
  <si>
    <t>Cúrcuma ecológica Kérala</t>
  </si>
  <si>
    <t>40gr</t>
  </si>
  <si>
    <t>Leche de coco Bio. Sri Lanka</t>
  </si>
  <si>
    <t>200ml</t>
  </si>
  <si>
    <t>Néctar de mango Bio. Brasil</t>
  </si>
  <si>
    <t>1l</t>
  </si>
  <si>
    <t>Refresco guaraná. Brasil</t>
  </si>
  <si>
    <t>330ml</t>
  </si>
  <si>
    <t>Jabón natural India ( Sándalo, lavanda, jazmín, canela, pepino, mango, miel y coco)</t>
  </si>
  <si>
    <t>TOTAL</t>
  </si>
  <si>
    <t>Instrucciones de llenado de la hoja de pedido:</t>
  </si>
  <si>
    <t>1-</t>
  </si>
  <si>
    <t>Rellenar los campos de "Cliente" y "Fecha del pedido"</t>
  </si>
  <si>
    <t>2-</t>
  </si>
  <si>
    <t>Indicar en la columna de "Servido" la cantidad deseada de cada producto</t>
  </si>
  <si>
    <t>3-</t>
  </si>
  <si>
    <t>El coste total del pedido se refleja en la casilla resaltada en verde "TOTAL".</t>
  </si>
  <si>
    <t>4-</t>
  </si>
  <si>
    <t>La cantidad a ingresar se calculará en función de los productos devueltos a la tienda "La Troballa".</t>
  </si>
  <si>
    <r>
      <t xml:space="preserve">Devolver este documento rellenado al correo </t>
    </r>
    <r>
      <rPr>
        <u/>
        <sz val="10"/>
        <rFont val="Arial"/>
        <family val="2"/>
      </rPr>
      <t>botiga@latroballa.org</t>
    </r>
    <r>
      <rPr>
        <sz val="10"/>
        <rFont val="Arial"/>
        <family val="2"/>
      </rPr>
      <t xml:space="preserve"> .</t>
    </r>
  </si>
  <si>
    <t>Aclaraciones</t>
  </si>
  <si>
    <t>Los nombres "Ideas", "A3" (Alternativa3) e "IO" (Intermón Oxfam) corresponden a los proveedores que distribuyen y suministran los productos desde el origen</t>
  </si>
  <si>
    <t>Los alimentos señalados con un "No" en la columna "Gluten", son aptos para personas celíacas.</t>
  </si>
  <si>
    <r>
      <t>"</t>
    </r>
    <r>
      <rPr>
        <i/>
        <sz val="10"/>
        <rFont val="Arial"/>
        <family val="2"/>
      </rPr>
      <t>La Troballa</t>
    </r>
    <r>
      <rPr>
        <sz val="10"/>
        <rFont val="Arial"/>
        <family val="2"/>
      </rPr>
      <t>" Tenda de Comerç Just</t>
    </r>
  </si>
  <si>
    <t>C/Berca, 44</t>
  </si>
  <si>
    <t>46680 Algemesí (València)</t>
  </si>
  <si>
    <t>Tfn: 625 663 557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</si>
</sst>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u/>
      <sz val="10"/>
      <name val="Arial"/>
      <family val="2"/>
    </font>
    <font>
      <i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2" fontId="5" fillId="2" borderId="2" xfId="0" applyNumberFormat="1" applyFont="1" applyFill="1" applyBorder="1" applyAlignment="1" applyProtection="1">
      <alignment horizontal="center"/>
    </xf>
    <xf numFmtId="0" fontId="3" fillId="0" borderId="0" xfId="0" applyFont="1" applyProtection="1"/>
    <xf numFmtId="0" fontId="4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164" fontId="5" fillId="2" borderId="1" xfId="0" applyNumberFormat="1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</xf>
    <xf numFmtId="0" fontId="6" fillId="0" borderId="1" xfId="0" applyFont="1" applyFill="1" applyBorder="1" applyProtection="1"/>
    <xf numFmtId="164" fontId="6" fillId="0" borderId="1" xfId="0" applyNumberFormat="1" applyFont="1" applyFill="1" applyBorder="1" applyProtection="1"/>
    <xf numFmtId="0" fontId="6" fillId="0" borderId="1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wrapText="1"/>
    </xf>
    <xf numFmtId="164" fontId="6" fillId="0" borderId="1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/>
    </xf>
    <xf numFmtId="0" fontId="6" fillId="0" borderId="3" xfId="0" applyFont="1" applyFill="1" applyBorder="1" applyProtection="1"/>
    <xf numFmtId="164" fontId="3" fillId="0" borderId="0" xfId="0" applyNumberFormat="1" applyFont="1" applyProtection="1"/>
    <xf numFmtId="0" fontId="2" fillId="3" borderId="3" xfId="0" applyFont="1" applyFill="1" applyBorder="1" applyProtection="1"/>
    <xf numFmtId="164" fontId="2" fillId="4" borderId="4" xfId="0" applyNumberFormat="1" applyFont="1" applyFill="1" applyBorder="1" applyProtection="1"/>
    <xf numFmtId="0" fontId="3" fillId="0" borderId="0" xfId="0" applyFont="1" applyBorder="1"/>
    <xf numFmtId="0" fontId="2" fillId="0" borderId="0" xfId="0" applyFont="1" applyBorder="1" applyProtection="1"/>
    <xf numFmtId="0" fontId="1" fillId="0" borderId="0" xfId="0" applyFont="1" applyBorder="1" applyAlignment="1" applyProtection="1">
      <alignment horizontal="right"/>
    </xf>
    <xf numFmtId="0" fontId="1" fillId="0" borderId="0" xfId="0" applyFont="1" applyBorder="1" applyProtection="1"/>
    <xf numFmtId="2" fontId="6" fillId="0" borderId="2" xfId="0" applyNumberFormat="1" applyFont="1" applyFill="1" applyBorder="1" applyAlignment="1" applyProtection="1">
      <alignment horizontal="center"/>
    </xf>
    <xf numFmtId="0" fontId="1" fillId="0" borderId="0" xfId="0" applyFont="1" applyFill="1"/>
    <xf numFmtId="164" fontId="6" fillId="0" borderId="1" xfId="0" applyNumberFormat="1" applyFont="1" applyFill="1" applyBorder="1" applyAlignment="1" applyProtection="1">
      <alignment horizontal="right"/>
    </xf>
    <xf numFmtId="0" fontId="9" fillId="0" borderId="1" xfId="0" applyFont="1" applyFill="1" applyBorder="1" applyAlignment="1" applyProtection="1">
      <alignment horizontal="center"/>
    </xf>
    <xf numFmtId="164" fontId="9" fillId="0" borderId="1" xfId="0" applyNumberFormat="1" applyFont="1" applyFill="1" applyBorder="1" applyProtection="1"/>
    <xf numFmtId="0" fontId="10" fillId="2" borderId="1" xfId="0" applyFont="1" applyFill="1" applyBorder="1" applyAlignment="1" applyProtection="1">
      <alignment horizontal="center"/>
    </xf>
    <xf numFmtId="0" fontId="2" fillId="0" borderId="5" xfId="0" applyFont="1" applyBorder="1" applyAlignment="1" applyProtection="1"/>
    <xf numFmtId="0" fontId="2" fillId="0" borderId="6" xfId="0" applyFont="1" applyBorder="1" applyAlignment="1" applyProtection="1"/>
    <xf numFmtId="0" fontId="6" fillId="5" borderId="1" xfId="0" applyFont="1" applyFill="1" applyBorder="1" applyProtection="1"/>
    <xf numFmtId="0" fontId="1" fillId="0" borderId="0" xfId="0" applyFont="1" applyBorder="1" applyAlignment="1" applyProtection="1">
      <alignment horizontal="left"/>
    </xf>
    <xf numFmtId="0" fontId="1" fillId="0" borderId="2" xfId="0" applyFont="1" applyBorder="1" applyProtection="1">
      <protection locked="0"/>
    </xf>
    <xf numFmtId="164" fontId="1" fillId="0" borderId="1" xfId="0" applyNumberFormat="1" applyFont="1" applyBorder="1" applyProtection="1"/>
    <xf numFmtId="0" fontId="1" fillId="0" borderId="1" xfId="0" applyFont="1" applyBorder="1" applyProtection="1">
      <protection locked="0"/>
    </xf>
    <xf numFmtId="0" fontId="1" fillId="0" borderId="2" xfId="0" applyFont="1" applyBorder="1" applyAlignment="1" applyProtection="1">
      <alignment vertical="center"/>
      <protection locked="0"/>
    </xf>
    <xf numFmtId="164" fontId="1" fillId="0" borderId="1" xfId="0" applyNumberFormat="1" applyFont="1" applyBorder="1" applyAlignment="1" applyProtection="1">
      <alignment vertical="center"/>
    </xf>
    <xf numFmtId="0" fontId="1" fillId="0" borderId="0" xfId="0" applyFont="1" applyProtection="1"/>
    <xf numFmtId="164" fontId="1" fillId="0" borderId="0" xfId="0" applyNumberFormat="1" applyFont="1" applyBorder="1" applyProtection="1"/>
    <xf numFmtId="0" fontId="1" fillId="0" borderId="0" xfId="0" applyFont="1" applyBorder="1" applyAlignment="1" applyProtection="1">
      <alignment horizontal="left" wrapText="1"/>
    </xf>
    <xf numFmtId="0" fontId="1" fillId="3" borderId="1" xfId="0" applyFont="1" applyFill="1" applyBorder="1" applyAlignment="1" applyProtection="1">
      <alignment horizontal="right"/>
    </xf>
    <xf numFmtId="0" fontId="1" fillId="0" borderId="1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14" fontId="2" fillId="0" borderId="5" xfId="0" applyNumberFormat="1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right"/>
    </xf>
    <xf numFmtId="0" fontId="2" fillId="0" borderId="5" xfId="0" applyFont="1" applyBorder="1" applyAlignment="1" applyProtection="1">
      <alignment horizontal="right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10"/>
  <sheetViews>
    <sheetView tabSelected="1" view="pageBreakPreview" topLeftCell="A118" zoomScale="85" zoomScaleNormal="100" zoomScaleSheetLayoutView="85" zoomScalePageLayoutView="55" workbookViewId="0">
      <selection activeCell="C18" sqref="C18"/>
    </sheetView>
  </sheetViews>
  <sheetFormatPr defaultColWidth="11.42578125" defaultRowHeight="12.75"/>
  <cols>
    <col min="1" max="1" width="7.85546875" style="3" customWidth="1"/>
    <col min="2" max="2" width="8.140625" style="3" customWidth="1"/>
    <col min="3" max="3" width="45.140625" style="3" customWidth="1"/>
    <col min="4" max="4" width="9.5703125" style="3" customWidth="1"/>
    <col min="5" max="5" width="8" style="3" customWidth="1"/>
    <col min="6" max="6" width="8.7109375" style="3" customWidth="1"/>
    <col min="7" max="7" width="13.28515625" style="16" customWidth="1"/>
    <col min="8" max="16384" width="11.42578125" style="1"/>
  </cols>
  <sheetData>
    <row r="2" spans="1:7">
      <c r="A2" s="41" t="s">
        <v>0</v>
      </c>
      <c r="B2" s="41"/>
      <c r="C2" s="42"/>
      <c r="D2" s="42"/>
      <c r="E2" s="42"/>
      <c r="F2" s="42"/>
      <c r="G2" s="42"/>
    </row>
    <row r="3" spans="1:7">
      <c r="A3" s="41" t="s">
        <v>1</v>
      </c>
      <c r="B3" s="41"/>
      <c r="C3" s="42"/>
      <c r="D3" s="42"/>
      <c r="E3" s="42"/>
      <c r="F3" s="42"/>
      <c r="G3" s="42"/>
    </row>
    <row r="5" spans="1:7">
      <c r="A5" s="45" t="s">
        <v>2</v>
      </c>
      <c r="B5" s="46"/>
      <c r="C5" s="46"/>
      <c r="D5" s="44">
        <f ca="1">TODAY()</f>
        <v>44132</v>
      </c>
      <c r="E5" s="44"/>
      <c r="F5" s="29"/>
      <c r="G5" s="30"/>
    </row>
    <row r="6" spans="1:7">
      <c r="A6" s="5" t="s">
        <v>3</v>
      </c>
      <c r="B6" s="5"/>
      <c r="C6" s="5" t="s">
        <v>4</v>
      </c>
      <c r="D6" s="5" t="s">
        <v>5</v>
      </c>
      <c r="E6" s="6" t="s">
        <v>6</v>
      </c>
      <c r="F6" s="2" t="s">
        <v>7</v>
      </c>
      <c r="G6" s="6" t="s">
        <v>8</v>
      </c>
    </row>
    <row r="7" spans="1:7">
      <c r="A7" s="7" t="s">
        <v>9</v>
      </c>
      <c r="B7" s="7"/>
      <c r="C7" s="10" t="s">
        <v>10</v>
      </c>
      <c r="D7" s="7" t="s">
        <v>11</v>
      </c>
      <c r="E7" s="9">
        <v>4.0999999999999996</v>
      </c>
      <c r="F7" s="33"/>
      <c r="G7" s="34">
        <f>E7*F7</f>
        <v>0</v>
      </c>
    </row>
    <row r="8" spans="1:7">
      <c r="A8" s="7" t="s">
        <v>9</v>
      </c>
      <c r="B8" s="7"/>
      <c r="C8" s="10" t="s">
        <v>12</v>
      </c>
      <c r="D8" s="7" t="s">
        <v>13</v>
      </c>
      <c r="E8" s="9">
        <v>4.4000000000000004</v>
      </c>
      <c r="F8" s="33"/>
      <c r="G8" s="34">
        <f t="shared" ref="G8:G14" si="0">E8*F8</f>
        <v>0</v>
      </c>
    </row>
    <row r="9" spans="1:7">
      <c r="A9" s="7" t="s">
        <v>9</v>
      </c>
      <c r="B9" s="7"/>
      <c r="C9" s="8" t="s">
        <v>14</v>
      </c>
      <c r="D9" s="7" t="s">
        <v>11</v>
      </c>
      <c r="E9" s="9">
        <v>1.9</v>
      </c>
      <c r="F9" s="33"/>
      <c r="G9" s="34">
        <f>E9*F9</f>
        <v>0</v>
      </c>
    </row>
    <row r="10" spans="1:7">
      <c r="A10" s="7" t="s">
        <v>9</v>
      </c>
      <c r="B10" s="7"/>
      <c r="C10" s="8" t="s">
        <v>15</v>
      </c>
      <c r="D10" s="7" t="s">
        <v>16</v>
      </c>
      <c r="E10" s="9">
        <v>1.8</v>
      </c>
      <c r="F10" s="33"/>
      <c r="G10" s="34">
        <f t="shared" ref="G10:G11" si="1">E10*F10</f>
        <v>0</v>
      </c>
    </row>
    <row r="11" spans="1:7">
      <c r="A11" s="7" t="s">
        <v>9</v>
      </c>
      <c r="B11" s="7" t="s">
        <v>17</v>
      </c>
      <c r="C11" s="8" t="s">
        <v>18</v>
      </c>
      <c r="D11" s="7" t="s">
        <v>19</v>
      </c>
      <c r="E11" s="9">
        <v>2</v>
      </c>
      <c r="F11" s="35"/>
      <c r="G11" s="34">
        <f t="shared" si="1"/>
        <v>0</v>
      </c>
    </row>
    <row r="12" spans="1:7">
      <c r="A12" s="7" t="s">
        <v>20</v>
      </c>
      <c r="B12" s="7"/>
      <c r="C12" s="8" t="s">
        <v>21</v>
      </c>
      <c r="D12" s="7" t="s">
        <v>22</v>
      </c>
      <c r="E12" s="9">
        <v>2.4500000000000002</v>
      </c>
      <c r="F12" s="33"/>
      <c r="G12" s="34">
        <f t="shared" si="0"/>
        <v>0</v>
      </c>
    </row>
    <row r="13" spans="1:7">
      <c r="A13" s="7" t="s">
        <v>23</v>
      </c>
      <c r="B13" s="7"/>
      <c r="C13" s="10" t="s">
        <v>24</v>
      </c>
      <c r="D13" s="7" t="s">
        <v>19</v>
      </c>
      <c r="E13" s="9">
        <v>1.35</v>
      </c>
      <c r="F13" s="33"/>
      <c r="G13" s="34">
        <f t="shared" ref="G13" si="2">E13*F13</f>
        <v>0</v>
      </c>
    </row>
    <row r="14" spans="1:7">
      <c r="A14" s="7" t="s">
        <v>23</v>
      </c>
      <c r="B14" s="7"/>
      <c r="C14" s="10" t="s">
        <v>25</v>
      </c>
      <c r="D14" s="7" t="s">
        <v>19</v>
      </c>
      <c r="E14" s="9">
        <v>1.35</v>
      </c>
      <c r="F14" s="33"/>
      <c r="G14" s="34">
        <f t="shared" si="0"/>
        <v>0</v>
      </c>
    </row>
    <row r="15" spans="1:7">
      <c r="A15" s="5" t="s">
        <v>3</v>
      </c>
      <c r="B15" s="5"/>
      <c r="C15" s="5" t="s">
        <v>26</v>
      </c>
      <c r="D15" s="5" t="s">
        <v>5</v>
      </c>
      <c r="E15" s="6" t="s">
        <v>6</v>
      </c>
      <c r="F15" s="2" t="s">
        <v>7</v>
      </c>
      <c r="G15" s="6" t="s">
        <v>8</v>
      </c>
    </row>
    <row r="16" spans="1:7">
      <c r="A16" s="7" t="s">
        <v>20</v>
      </c>
      <c r="B16" s="7" t="s">
        <v>17</v>
      </c>
      <c r="C16" s="8" t="s">
        <v>27</v>
      </c>
      <c r="D16" s="7" t="s">
        <v>28</v>
      </c>
      <c r="E16" s="9">
        <v>5.29</v>
      </c>
      <c r="F16" s="33"/>
      <c r="G16" s="34">
        <f t="shared" ref="G16:G22" si="3">E16*F16</f>
        <v>0</v>
      </c>
    </row>
    <row r="17" spans="1:7">
      <c r="A17" s="7" t="s">
        <v>20</v>
      </c>
      <c r="B17" s="7" t="s">
        <v>17</v>
      </c>
      <c r="C17" s="8" t="s">
        <v>29</v>
      </c>
      <c r="D17" s="7" t="s">
        <v>28</v>
      </c>
      <c r="E17" s="9">
        <v>4.0999999999999996</v>
      </c>
      <c r="F17" s="33"/>
      <c r="G17" s="34">
        <f t="shared" si="3"/>
        <v>0</v>
      </c>
    </row>
    <row r="18" spans="1:7">
      <c r="A18" s="7" t="s">
        <v>30</v>
      </c>
      <c r="B18" s="7" t="s">
        <v>17</v>
      </c>
      <c r="C18" s="8" t="s">
        <v>31</v>
      </c>
      <c r="D18" s="7" t="s">
        <v>32</v>
      </c>
      <c r="E18" s="9">
        <v>2.85</v>
      </c>
      <c r="F18" s="33"/>
      <c r="G18" s="34">
        <f t="shared" si="3"/>
        <v>0</v>
      </c>
    </row>
    <row r="19" spans="1:7">
      <c r="A19" s="7" t="s">
        <v>23</v>
      </c>
      <c r="B19" s="7" t="s">
        <v>17</v>
      </c>
      <c r="C19" s="8" t="s">
        <v>33</v>
      </c>
      <c r="D19" s="7" t="s">
        <v>32</v>
      </c>
      <c r="E19" s="9">
        <v>2.5</v>
      </c>
      <c r="F19" s="33"/>
      <c r="G19" s="34">
        <f t="shared" si="3"/>
        <v>0</v>
      </c>
    </row>
    <row r="20" spans="1:7">
      <c r="A20" s="7" t="s">
        <v>23</v>
      </c>
      <c r="B20" s="7" t="s">
        <v>17</v>
      </c>
      <c r="C20" s="8" t="s">
        <v>34</v>
      </c>
      <c r="D20" s="7" t="s">
        <v>32</v>
      </c>
      <c r="E20" s="9">
        <v>2.4</v>
      </c>
      <c r="F20" s="33"/>
      <c r="G20" s="34">
        <f t="shared" si="3"/>
        <v>0</v>
      </c>
    </row>
    <row r="21" spans="1:7">
      <c r="A21" s="7" t="s">
        <v>23</v>
      </c>
      <c r="B21" s="7" t="s">
        <v>17</v>
      </c>
      <c r="C21" s="8" t="s">
        <v>35</v>
      </c>
      <c r="D21" s="7" t="s">
        <v>28</v>
      </c>
      <c r="E21" s="9">
        <v>4.4000000000000004</v>
      </c>
      <c r="F21" s="33"/>
      <c r="G21" s="34">
        <f t="shared" si="3"/>
        <v>0</v>
      </c>
    </row>
    <row r="22" spans="1:7">
      <c r="A22" s="7" t="s">
        <v>20</v>
      </c>
      <c r="B22" s="7" t="s">
        <v>17</v>
      </c>
      <c r="C22" s="8" t="s">
        <v>36</v>
      </c>
      <c r="D22" s="7" t="s">
        <v>37</v>
      </c>
      <c r="E22" s="9">
        <v>2.75</v>
      </c>
      <c r="F22" s="33"/>
      <c r="G22" s="34">
        <f t="shared" si="3"/>
        <v>0</v>
      </c>
    </row>
    <row r="23" spans="1:7">
      <c r="A23" s="7" t="s">
        <v>9</v>
      </c>
      <c r="B23" s="7" t="s">
        <v>17</v>
      </c>
      <c r="C23" s="8" t="s">
        <v>38</v>
      </c>
      <c r="D23" s="7"/>
      <c r="E23" s="9">
        <v>6.95</v>
      </c>
      <c r="F23" s="33"/>
      <c r="G23" s="34">
        <f t="shared" ref="G23" si="4">E23*F23</f>
        <v>0</v>
      </c>
    </row>
    <row r="24" spans="1:7">
      <c r="A24" s="5" t="s">
        <v>3</v>
      </c>
      <c r="B24" s="5"/>
      <c r="C24" s="5" t="s">
        <v>39</v>
      </c>
      <c r="D24" s="5" t="s">
        <v>5</v>
      </c>
      <c r="E24" s="6" t="s">
        <v>6</v>
      </c>
      <c r="F24" s="2" t="s">
        <v>7</v>
      </c>
      <c r="G24" s="6" t="s">
        <v>8</v>
      </c>
    </row>
    <row r="25" spans="1:7">
      <c r="A25" s="7" t="s">
        <v>20</v>
      </c>
      <c r="B25" s="7"/>
      <c r="C25" s="8" t="s">
        <v>40</v>
      </c>
      <c r="D25" s="7" t="s">
        <v>41</v>
      </c>
      <c r="E25" s="9">
        <v>2</v>
      </c>
      <c r="F25" s="33"/>
      <c r="G25" s="34">
        <f t="shared" ref="G25:G31" si="5">E25*F25</f>
        <v>0</v>
      </c>
    </row>
    <row r="26" spans="1:7">
      <c r="A26" s="7" t="s">
        <v>20</v>
      </c>
      <c r="B26" s="7"/>
      <c r="C26" s="8" t="s">
        <v>42</v>
      </c>
      <c r="D26" s="7" t="s">
        <v>41</v>
      </c>
      <c r="E26" s="9">
        <v>2</v>
      </c>
      <c r="F26" s="33"/>
      <c r="G26" s="34">
        <f t="shared" si="5"/>
        <v>0</v>
      </c>
    </row>
    <row r="27" spans="1:7">
      <c r="A27" s="7" t="s">
        <v>20</v>
      </c>
      <c r="B27" s="7" t="s">
        <v>17</v>
      </c>
      <c r="C27" s="8" t="s">
        <v>43</v>
      </c>
      <c r="D27" s="7" t="s">
        <v>44</v>
      </c>
      <c r="E27" s="9">
        <v>4.1100000000000003</v>
      </c>
      <c r="F27" s="33"/>
      <c r="G27" s="34">
        <f t="shared" si="5"/>
        <v>0</v>
      </c>
    </row>
    <row r="28" spans="1:7">
      <c r="A28" s="7" t="s">
        <v>20</v>
      </c>
      <c r="B28" s="7" t="s">
        <v>17</v>
      </c>
      <c r="C28" s="8" t="s">
        <v>45</v>
      </c>
      <c r="D28" s="7" t="s">
        <v>46</v>
      </c>
      <c r="E28" s="9">
        <v>3.09</v>
      </c>
      <c r="F28" s="33"/>
      <c r="G28" s="34">
        <f t="shared" si="5"/>
        <v>0</v>
      </c>
    </row>
    <row r="29" spans="1:7">
      <c r="A29" s="7" t="s">
        <v>20</v>
      </c>
      <c r="B29" s="7" t="s">
        <v>17</v>
      </c>
      <c r="C29" s="8" t="s">
        <v>47</v>
      </c>
      <c r="D29" s="7" t="s">
        <v>22</v>
      </c>
      <c r="E29" s="9">
        <v>3.1</v>
      </c>
      <c r="F29" s="33"/>
      <c r="G29" s="34">
        <f t="shared" si="5"/>
        <v>0</v>
      </c>
    </row>
    <row r="30" spans="1:7">
      <c r="A30" s="7" t="s">
        <v>9</v>
      </c>
      <c r="B30" s="7" t="s">
        <v>17</v>
      </c>
      <c r="C30" s="8" t="s">
        <v>48</v>
      </c>
      <c r="D30" s="7" t="s">
        <v>49</v>
      </c>
      <c r="E30" s="9">
        <v>4</v>
      </c>
      <c r="F30" s="33"/>
      <c r="G30" s="34">
        <f t="shared" si="5"/>
        <v>0</v>
      </c>
    </row>
    <row r="31" spans="1:7">
      <c r="A31" s="7" t="s">
        <v>9</v>
      </c>
      <c r="B31" s="7" t="s">
        <v>17</v>
      </c>
      <c r="C31" s="8" t="s">
        <v>50</v>
      </c>
      <c r="D31" s="7" t="s">
        <v>49</v>
      </c>
      <c r="E31" s="9">
        <v>3.85</v>
      </c>
      <c r="F31" s="33"/>
      <c r="G31" s="34">
        <f t="shared" si="5"/>
        <v>0</v>
      </c>
    </row>
    <row r="32" spans="1:7">
      <c r="A32" s="4" t="s">
        <v>3</v>
      </c>
      <c r="B32" s="4" t="s">
        <v>51</v>
      </c>
      <c r="C32" s="5" t="s">
        <v>52</v>
      </c>
      <c r="D32" s="5" t="s">
        <v>5</v>
      </c>
      <c r="E32" s="6" t="s">
        <v>6</v>
      </c>
      <c r="F32" s="2" t="s">
        <v>7</v>
      </c>
      <c r="G32" s="6" t="s">
        <v>8</v>
      </c>
    </row>
    <row r="33" spans="1:7">
      <c r="A33" s="7" t="s">
        <v>20</v>
      </c>
      <c r="B33" s="7" t="s">
        <v>17</v>
      </c>
      <c r="C33" s="8" t="s">
        <v>53</v>
      </c>
      <c r="D33" s="7" t="s">
        <v>54</v>
      </c>
      <c r="E33" s="9">
        <v>3.36</v>
      </c>
      <c r="F33" s="33"/>
      <c r="G33" s="34">
        <f>E33*F33</f>
        <v>0</v>
      </c>
    </row>
    <row r="34" spans="1:7">
      <c r="A34" s="7" t="s">
        <v>20</v>
      </c>
      <c r="B34" s="7" t="s">
        <v>17</v>
      </c>
      <c r="C34" s="8" t="s">
        <v>55</v>
      </c>
      <c r="D34" s="7" t="s">
        <v>54</v>
      </c>
      <c r="E34" s="9">
        <v>3.19</v>
      </c>
      <c r="F34" s="33"/>
      <c r="G34" s="34">
        <f>E34*F34</f>
        <v>0</v>
      </c>
    </row>
    <row r="35" spans="1:7">
      <c r="A35" s="7" t="s">
        <v>20</v>
      </c>
      <c r="B35" s="7" t="s">
        <v>17</v>
      </c>
      <c r="C35" s="8" t="s">
        <v>56</v>
      </c>
      <c r="D35" s="7" t="s">
        <v>54</v>
      </c>
      <c r="E35" s="9">
        <v>3.39</v>
      </c>
      <c r="F35" s="33"/>
      <c r="G35" s="34">
        <f>E35*F35</f>
        <v>0</v>
      </c>
    </row>
    <row r="36" spans="1:7">
      <c r="A36" s="7" t="s">
        <v>20</v>
      </c>
      <c r="B36" s="7" t="s">
        <v>17</v>
      </c>
      <c r="C36" s="8" t="s">
        <v>57</v>
      </c>
      <c r="D36" s="7" t="s">
        <v>58</v>
      </c>
      <c r="E36" s="9">
        <v>4.9800000000000004</v>
      </c>
      <c r="F36" s="33"/>
      <c r="G36" s="34">
        <f>E36*F36</f>
        <v>0</v>
      </c>
    </row>
    <row r="37" spans="1:7">
      <c r="A37" s="7" t="s">
        <v>23</v>
      </c>
      <c r="B37" s="7" t="s">
        <v>17</v>
      </c>
      <c r="C37" s="8" t="s">
        <v>59</v>
      </c>
      <c r="D37" s="7" t="s">
        <v>58</v>
      </c>
      <c r="E37" s="9">
        <v>6.1</v>
      </c>
      <c r="F37" s="33"/>
      <c r="G37" s="34">
        <f>E37*F37</f>
        <v>0</v>
      </c>
    </row>
    <row r="38" spans="1:7">
      <c r="A38" s="7" t="s">
        <v>23</v>
      </c>
      <c r="B38" s="7" t="s">
        <v>17</v>
      </c>
      <c r="C38" s="8" t="s">
        <v>60</v>
      </c>
      <c r="D38" s="7" t="s">
        <v>58</v>
      </c>
      <c r="E38" s="9">
        <v>2.65</v>
      </c>
      <c r="F38" s="33"/>
      <c r="G38" s="34">
        <f t="shared" ref="G38:G40" si="6">E38*F38</f>
        <v>0</v>
      </c>
    </row>
    <row r="39" spans="1:7">
      <c r="A39" s="7" t="s">
        <v>23</v>
      </c>
      <c r="B39" s="7" t="s">
        <v>17</v>
      </c>
      <c r="C39" s="8" t="s">
        <v>61</v>
      </c>
      <c r="D39" s="7" t="s">
        <v>58</v>
      </c>
      <c r="E39" s="9">
        <v>2.65</v>
      </c>
      <c r="F39" s="33"/>
      <c r="G39" s="34">
        <f t="shared" si="6"/>
        <v>0</v>
      </c>
    </row>
    <row r="40" spans="1:7">
      <c r="A40" s="7" t="s">
        <v>23</v>
      </c>
      <c r="B40" s="7" t="s">
        <v>17</v>
      </c>
      <c r="C40" s="8" t="s">
        <v>62</v>
      </c>
      <c r="D40" s="7" t="s">
        <v>58</v>
      </c>
      <c r="E40" s="9">
        <v>3.3</v>
      </c>
      <c r="F40" s="33"/>
      <c r="G40" s="34">
        <f t="shared" si="6"/>
        <v>0</v>
      </c>
    </row>
    <row r="41" spans="1:7">
      <c r="A41" s="5" t="s">
        <v>3</v>
      </c>
      <c r="B41" s="5"/>
      <c r="C41" s="5" t="s">
        <v>63</v>
      </c>
      <c r="D41" s="5" t="s">
        <v>5</v>
      </c>
      <c r="E41" s="6" t="s">
        <v>6</v>
      </c>
      <c r="F41" s="2" t="s">
        <v>7</v>
      </c>
      <c r="G41" s="6" t="s">
        <v>8</v>
      </c>
    </row>
    <row r="42" spans="1:7">
      <c r="A42" s="7" t="s">
        <v>9</v>
      </c>
      <c r="B42" s="7" t="s">
        <v>17</v>
      </c>
      <c r="C42" s="8" t="s">
        <v>64</v>
      </c>
      <c r="D42" s="7" t="s">
        <v>11</v>
      </c>
      <c r="E42" s="9">
        <v>2.5</v>
      </c>
      <c r="F42" s="33"/>
      <c r="G42" s="34">
        <f t="shared" ref="G42:G50" si="7">E42*F42</f>
        <v>0</v>
      </c>
    </row>
    <row r="43" spans="1:7">
      <c r="A43" s="7" t="s">
        <v>9</v>
      </c>
      <c r="B43" s="7" t="s">
        <v>17</v>
      </c>
      <c r="C43" s="8" t="s">
        <v>65</v>
      </c>
      <c r="D43" s="7" t="s">
        <v>11</v>
      </c>
      <c r="E43" s="9">
        <v>2.2999999999999998</v>
      </c>
      <c r="F43" s="33"/>
      <c r="G43" s="34">
        <f t="shared" si="7"/>
        <v>0</v>
      </c>
    </row>
    <row r="44" spans="1:7">
      <c r="A44" s="7" t="s">
        <v>9</v>
      </c>
      <c r="B44" s="7" t="s">
        <v>17</v>
      </c>
      <c r="C44" s="8" t="s">
        <v>66</v>
      </c>
      <c r="D44" s="7" t="s">
        <v>11</v>
      </c>
      <c r="E44" s="9">
        <v>2.5</v>
      </c>
      <c r="F44" s="33"/>
      <c r="G44" s="34">
        <f t="shared" si="7"/>
        <v>0</v>
      </c>
    </row>
    <row r="45" spans="1:7">
      <c r="A45" s="7" t="s">
        <v>30</v>
      </c>
      <c r="B45" s="7"/>
      <c r="C45" s="8" t="s">
        <v>67</v>
      </c>
      <c r="D45" s="7" t="s">
        <v>11</v>
      </c>
      <c r="E45" s="9">
        <v>2.1</v>
      </c>
      <c r="F45" s="33"/>
      <c r="G45" s="34">
        <f t="shared" si="7"/>
        <v>0</v>
      </c>
    </row>
    <row r="46" spans="1:7">
      <c r="A46" s="7" t="s">
        <v>20</v>
      </c>
      <c r="B46" s="7" t="s">
        <v>17</v>
      </c>
      <c r="C46" s="8" t="s">
        <v>68</v>
      </c>
      <c r="D46" s="7" t="s">
        <v>69</v>
      </c>
      <c r="E46" s="9">
        <v>1.1599999999999999</v>
      </c>
      <c r="F46" s="33"/>
      <c r="G46" s="34">
        <f t="shared" si="7"/>
        <v>0</v>
      </c>
    </row>
    <row r="47" spans="1:7">
      <c r="A47" s="7" t="s">
        <v>9</v>
      </c>
      <c r="B47" s="7" t="s">
        <v>17</v>
      </c>
      <c r="C47" s="8" t="s">
        <v>70</v>
      </c>
      <c r="D47" s="7" t="s">
        <v>11</v>
      </c>
      <c r="E47" s="9">
        <v>2.2999999999999998</v>
      </c>
      <c r="F47" s="33"/>
      <c r="G47" s="34">
        <f t="shared" si="7"/>
        <v>0</v>
      </c>
    </row>
    <row r="48" spans="1:7">
      <c r="A48" s="7" t="s">
        <v>9</v>
      </c>
      <c r="B48" s="7" t="s">
        <v>17</v>
      </c>
      <c r="C48" s="8" t="s">
        <v>71</v>
      </c>
      <c r="D48" s="7" t="s">
        <v>11</v>
      </c>
      <c r="E48" s="9">
        <v>2.99</v>
      </c>
      <c r="F48" s="33"/>
      <c r="G48" s="34">
        <f t="shared" si="7"/>
        <v>0</v>
      </c>
    </row>
    <row r="49" spans="1:7">
      <c r="A49" s="7" t="s">
        <v>20</v>
      </c>
      <c r="B49" s="7" t="s">
        <v>17</v>
      </c>
      <c r="C49" s="8" t="s">
        <v>72</v>
      </c>
      <c r="D49" s="7" t="s">
        <v>73</v>
      </c>
      <c r="E49" s="9">
        <v>0.09</v>
      </c>
      <c r="F49" s="33"/>
      <c r="G49" s="34">
        <f t="shared" si="7"/>
        <v>0</v>
      </c>
    </row>
    <row r="50" spans="1:7">
      <c r="A50" s="7" t="s">
        <v>20</v>
      </c>
      <c r="B50" s="7" t="s">
        <v>17</v>
      </c>
      <c r="C50" s="8" t="s">
        <v>74</v>
      </c>
      <c r="D50" s="7" t="s">
        <v>75</v>
      </c>
      <c r="E50" s="9">
        <v>18.64</v>
      </c>
      <c r="F50" s="33"/>
      <c r="G50" s="34">
        <f t="shared" si="7"/>
        <v>0</v>
      </c>
    </row>
    <row r="51" spans="1:7">
      <c r="A51" s="5" t="s">
        <v>3</v>
      </c>
      <c r="B51" s="5"/>
      <c r="C51" s="28" t="s">
        <v>76</v>
      </c>
      <c r="D51" s="5" t="s">
        <v>5</v>
      </c>
      <c r="E51" s="6" t="s">
        <v>6</v>
      </c>
      <c r="F51" s="2" t="s">
        <v>7</v>
      </c>
      <c r="G51" s="6" t="s">
        <v>8</v>
      </c>
    </row>
    <row r="52" spans="1:7">
      <c r="A52" s="7" t="s">
        <v>9</v>
      </c>
      <c r="B52" s="7"/>
      <c r="C52" s="8" t="s">
        <v>77</v>
      </c>
      <c r="D52" s="7" t="s">
        <v>11</v>
      </c>
      <c r="E52" s="27">
        <v>2.99</v>
      </c>
      <c r="F52" s="33"/>
      <c r="G52" s="34">
        <f t="shared" ref="G52" si="8">E52*F52</f>
        <v>0</v>
      </c>
    </row>
    <row r="53" spans="1:7">
      <c r="A53" s="7" t="s">
        <v>23</v>
      </c>
      <c r="B53" s="7"/>
      <c r="C53" s="8" t="s">
        <v>78</v>
      </c>
      <c r="D53" s="7" t="s">
        <v>11</v>
      </c>
      <c r="E53" s="9">
        <v>2.35</v>
      </c>
      <c r="F53" s="33"/>
      <c r="G53" s="34">
        <f>E53*F53</f>
        <v>0</v>
      </c>
    </row>
    <row r="54" spans="1:7">
      <c r="A54" s="7" t="s">
        <v>9</v>
      </c>
      <c r="B54" s="7" t="s">
        <v>17</v>
      </c>
      <c r="C54" s="8" t="s">
        <v>79</v>
      </c>
      <c r="D54" s="7" t="s">
        <v>11</v>
      </c>
      <c r="E54" s="9">
        <v>2.2999999999999998</v>
      </c>
      <c r="F54" s="33"/>
      <c r="G54" s="34">
        <f t="shared" ref="G54:G82" si="9">E54*F54</f>
        <v>0</v>
      </c>
    </row>
    <row r="55" spans="1:7">
      <c r="A55" s="7" t="s">
        <v>23</v>
      </c>
      <c r="B55" s="7"/>
      <c r="C55" s="8" t="s">
        <v>80</v>
      </c>
      <c r="D55" s="7" t="s">
        <v>11</v>
      </c>
      <c r="E55" s="9">
        <v>2.2999999999999998</v>
      </c>
      <c r="F55" s="33"/>
      <c r="G55" s="34">
        <f t="shared" ref="G55:G60" si="10">E55*F55</f>
        <v>0</v>
      </c>
    </row>
    <row r="56" spans="1:7">
      <c r="A56" s="7" t="s">
        <v>23</v>
      </c>
      <c r="B56" s="7"/>
      <c r="C56" s="8" t="s">
        <v>81</v>
      </c>
      <c r="D56" s="7" t="s">
        <v>11</v>
      </c>
      <c r="E56" s="9">
        <v>2.35</v>
      </c>
      <c r="F56" s="33"/>
      <c r="G56" s="34">
        <f t="shared" si="10"/>
        <v>0</v>
      </c>
    </row>
    <row r="57" spans="1:7">
      <c r="A57" s="7" t="s">
        <v>23</v>
      </c>
      <c r="B57" s="7"/>
      <c r="C57" s="8" t="s">
        <v>82</v>
      </c>
      <c r="D57" s="7" t="s">
        <v>11</v>
      </c>
      <c r="E57" s="27">
        <v>2.5</v>
      </c>
      <c r="F57" s="33"/>
      <c r="G57" s="34">
        <f t="shared" si="10"/>
        <v>0</v>
      </c>
    </row>
    <row r="58" spans="1:7">
      <c r="A58" s="7" t="s">
        <v>9</v>
      </c>
      <c r="B58" s="7" t="s">
        <v>17</v>
      </c>
      <c r="C58" s="8" t="s">
        <v>83</v>
      </c>
      <c r="D58" s="7" t="s">
        <v>11</v>
      </c>
      <c r="E58" s="9">
        <v>3.5</v>
      </c>
      <c r="F58" s="33"/>
      <c r="G58" s="34">
        <f t="shared" si="10"/>
        <v>0</v>
      </c>
    </row>
    <row r="59" spans="1:7">
      <c r="A59" s="7" t="s">
        <v>23</v>
      </c>
      <c r="B59" s="7"/>
      <c r="C59" s="8" t="s">
        <v>84</v>
      </c>
      <c r="D59" s="7" t="s">
        <v>11</v>
      </c>
      <c r="E59" s="9">
        <v>2.35</v>
      </c>
      <c r="F59" s="33"/>
      <c r="G59" s="34">
        <f t="shared" si="10"/>
        <v>0</v>
      </c>
    </row>
    <row r="60" spans="1:7">
      <c r="A60" s="7" t="s">
        <v>9</v>
      </c>
      <c r="B60" s="7" t="s">
        <v>17</v>
      </c>
      <c r="C60" s="8" t="s">
        <v>85</v>
      </c>
      <c r="D60" s="7" t="s">
        <v>11</v>
      </c>
      <c r="E60" s="9">
        <v>2.2000000000000002</v>
      </c>
      <c r="F60" s="33"/>
      <c r="G60" s="34">
        <f t="shared" si="10"/>
        <v>0</v>
      </c>
    </row>
    <row r="61" spans="1:7">
      <c r="A61" s="7" t="s">
        <v>9</v>
      </c>
      <c r="B61" s="7" t="s">
        <v>17</v>
      </c>
      <c r="C61" s="8" t="s">
        <v>86</v>
      </c>
      <c r="D61" s="7" t="s">
        <v>11</v>
      </c>
      <c r="E61" s="9">
        <v>2.2999999999999998</v>
      </c>
      <c r="F61" s="33"/>
      <c r="G61" s="34">
        <f t="shared" si="9"/>
        <v>0</v>
      </c>
    </row>
    <row r="62" spans="1:7">
      <c r="A62" s="7" t="s">
        <v>9</v>
      </c>
      <c r="B62" s="7"/>
      <c r="C62" s="8" t="s">
        <v>87</v>
      </c>
      <c r="D62" s="7" t="s">
        <v>11</v>
      </c>
      <c r="E62" s="9">
        <v>2.5499999999999998</v>
      </c>
      <c r="F62" s="33"/>
      <c r="G62" s="34">
        <f t="shared" ref="G62:G72" si="11">E62*F62</f>
        <v>0</v>
      </c>
    </row>
    <row r="63" spans="1:7">
      <c r="A63" s="7" t="s">
        <v>9</v>
      </c>
      <c r="B63" s="7"/>
      <c r="C63" s="8" t="s">
        <v>88</v>
      </c>
      <c r="D63" s="7" t="s">
        <v>11</v>
      </c>
      <c r="E63" s="9">
        <v>2.75</v>
      </c>
      <c r="F63" s="33"/>
      <c r="G63" s="34">
        <f t="shared" si="11"/>
        <v>0</v>
      </c>
    </row>
    <row r="64" spans="1:7">
      <c r="A64" s="7" t="s">
        <v>9</v>
      </c>
      <c r="B64" s="7"/>
      <c r="C64" s="8" t="s">
        <v>89</v>
      </c>
      <c r="D64" s="7" t="s">
        <v>11</v>
      </c>
      <c r="E64" s="9">
        <v>2.35</v>
      </c>
      <c r="F64" s="33"/>
      <c r="G64" s="34">
        <f t="shared" si="11"/>
        <v>0</v>
      </c>
    </row>
    <row r="65" spans="1:7">
      <c r="A65" s="7" t="s">
        <v>9</v>
      </c>
      <c r="B65" s="7" t="s">
        <v>17</v>
      </c>
      <c r="C65" s="8" t="s">
        <v>90</v>
      </c>
      <c r="D65" s="7" t="s">
        <v>11</v>
      </c>
      <c r="E65" s="9">
        <v>3.25</v>
      </c>
      <c r="F65" s="33"/>
      <c r="G65" s="34">
        <f t="shared" si="11"/>
        <v>0</v>
      </c>
    </row>
    <row r="66" spans="1:7">
      <c r="A66" s="7" t="s">
        <v>9</v>
      </c>
      <c r="B66" s="7" t="s">
        <v>17</v>
      </c>
      <c r="C66" s="8" t="s">
        <v>91</v>
      </c>
      <c r="D66" s="7" t="s">
        <v>11</v>
      </c>
      <c r="E66" s="9">
        <v>3.35</v>
      </c>
      <c r="F66" s="33"/>
      <c r="G66" s="34">
        <f t="shared" si="11"/>
        <v>0</v>
      </c>
    </row>
    <row r="67" spans="1:7">
      <c r="A67" s="7" t="s">
        <v>9</v>
      </c>
      <c r="B67" s="7"/>
      <c r="C67" s="8" t="s">
        <v>92</v>
      </c>
      <c r="D67" s="7" t="s">
        <v>11</v>
      </c>
      <c r="E67" s="9">
        <v>2.4</v>
      </c>
      <c r="F67" s="33"/>
      <c r="G67" s="34">
        <f t="shared" si="11"/>
        <v>0</v>
      </c>
    </row>
    <row r="68" spans="1:7">
      <c r="A68" s="7" t="s">
        <v>9</v>
      </c>
      <c r="B68" s="7"/>
      <c r="C68" s="8" t="s">
        <v>93</v>
      </c>
      <c r="D68" s="7" t="s">
        <v>11</v>
      </c>
      <c r="E68" s="9">
        <v>2.5499999999999998</v>
      </c>
      <c r="F68" s="33"/>
      <c r="G68" s="34">
        <f t="shared" si="11"/>
        <v>0</v>
      </c>
    </row>
    <row r="69" spans="1:7">
      <c r="A69" s="7" t="s">
        <v>9</v>
      </c>
      <c r="B69" s="7"/>
      <c r="C69" s="8" t="s">
        <v>94</v>
      </c>
      <c r="D69" s="7" t="s">
        <v>11</v>
      </c>
      <c r="E69" s="9">
        <v>2.2999999999999998</v>
      </c>
      <c r="F69" s="33"/>
      <c r="G69" s="34">
        <f t="shared" si="11"/>
        <v>0</v>
      </c>
    </row>
    <row r="70" spans="1:7">
      <c r="A70" s="7" t="s">
        <v>23</v>
      </c>
      <c r="B70" s="7"/>
      <c r="C70" s="8" t="s">
        <v>95</v>
      </c>
      <c r="D70" s="7" t="s">
        <v>11</v>
      </c>
      <c r="E70" s="9">
        <v>2.4900000000000002</v>
      </c>
      <c r="F70" s="33"/>
      <c r="G70" s="34">
        <f t="shared" si="11"/>
        <v>0</v>
      </c>
    </row>
    <row r="71" spans="1:7">
      <c r="A71" s="7" t="s">
        <v>23</v>
      </c>
      <c r="B71" s="7"/>
      <c r="C71" s="8" t="s">
        <v>96</v>
      </c>
      <c r="D71" s="7" t="s">
        <v>11</v>
      </c>
      <c r="E71" s="9">
        <v>2.35</v>
      </c>
      <c r="F71" s="33"/>
      <c r="G71" s="34">
        <f t="shared" si="11"/>
        <v>0</v>
      </c>
    </row>
    <row r="72" spans="1:7">
      <c r="A72" s="7" t="s">
        <v>23</v>
      </c>
      <c r="B72" s="7"/>
      <c r="C72" s="8" t="s">
        <v>97</v>
      </c>
      <c r="D72" s="7" t="s">
        <v>11</v>
      </c>
      <c r="E72" s="9">
        <v>2.35</v>
      </c>
      <c r="F72" s="33"/>
      <c r="G72" s="34">
        <f t="shared" si="11"/>
        <v>0</v>
      </c>
    </row>
    <row r="73" spans="1:7">
      <c r="A73" s="7" t="s">
        <v>9</v>
      </c>
      <c r="B73" s="7" t="s">
        <v>17</v>
      </c>
      <c r="C73" s="8" t="s">
        <v>98</v>
      </c>
      <c r="D73" s="7" t="s">
        <v>99</v>
      </c>
      <c r="E73" s="9">
        <v>2.35</v>
      </c>
      <c r="F73" s="33"/>
      <c r="G73" s="34">
        <f t="shared" si="9"/>
        <v>0</v>
      </c>
    </row>
    <row r="74" spans="1:7">
      <c r="A74" s="7" t="s">
        <v>9</v>
      </c>
      <c r="B74" s="7" t="s">
        <v>17</v>
      </c>
      <c r="C74" s="8" t="s">
        <v>100</v>
      </c>
      <c r="D74" s="7" t="s">
        <v>99</v>
      </c>
      <c r="E74" s="9">
        <v>2.95</v>
      </c>
      <c r="F74" s="33"/>
      <c r="G74" s="34">
        <f t="shared" si="9"/>
        <v>0</v>
      </c>
    </row>
    <row r="75" spans="1:7">
      <c r="A75" s="7" t="s">
        <v>9</v>
      </c>
      <c r="B75" s="7"/>
      <c r="C75" s="8" t="s">
        <v>101</v>
      </c>
      <c r="D75" s="7" t="s">
        <v>11</v>
      </c>
      <c r="E75" s="9">
        <v>2.5499999999999998</v>
      </c>
      <c r="F75" s="33"/>
      <c r="G75" s="34">
        <f t="shared" si="9"/>
        <v>0</v>
      </c>
    </row>
    <row r="76" spans="1:7">
      <c r="A76" s="7" t="s">
        <v>9</v>
      </c>
      <c r="B76" s="7"/>
      <c r="C76" s="8" t="s">
        <v>102</v>
      </c>
      <c r="D76" s="7" t="s">
        <v>11</v>
      </c>
      <c r="E76" s="9">
        <v>2.6</v>
      </c>
      <c r="F76" s="33"/>
      <c r="G76" s="34">
        <f t="shared" si="9"/>
        <v>0</v>
      </c>
    </row>
    <row r="77" spans="1:7">
      <c r="A77" s="7" t="s">
        <v>9</v>
      </c>
      <c r="B77" s="7"/>
      <c r="C77" s="8" t="s">
        <v>103</v>
      </c>
      <c r="D77" s="7" t="s">
        <v>11</v>
      </c>
      <c r="E77" s="9">
        <v>2.65</v>
      </c>
      <c r="F77" s="33"/>
      <c r="G77" s="34">
        <f t="shared" si="9"/>
        <v>0</v>
      </c>
    </row>
    <row r="78" spans="1:7">
      <c r="A78" s="7" t="s">
        <v>23</v>
      </c>
      <c r="B78" s="7"/>
      <c r="C78" s="8" t="s">
        <v>104</v>
      </c>
      <c r="D78" s="7" t="s">
        <v>11</v>
      </c>
      <c r="E78" s="27">
        <v>2.5</v>
      </c>
      <c r="F78" s="33"/>
      <c r="G78" s="34">
        <f>E78*F78</f>
        <v>0</v>
      </c>
    </row>
    <row r="79" spans="1:7">
      <c r="A79" s="7" t="s">
        <v>23</v>
      </c>
      <c r="B79" s="7"/>
      <c r="C79" s="8" t="s">
        <v>105</v>
      </c>
      <c r="D79" s="7" t="s">
        <v>11</v>
      </c>
      <c r="E79" s="27">
        <v>2.5</v>
      </c>
      <c r="F79" s="33"/>
      <c r="G79" s="34">
        <f>E79*F79</f>
        <v>0</v>
      </c>
    </row>
    <row r="80" spans="1:7">
      <c r="A80" s="7" t="s">
        <v>9</v>
      </c>
      <c r="B80" s="7"/>
      <c r="C80" s="8" t="s">
        <v>106</v>
      </c>
      <c r="D80" s="26" t="s">
        <v>11</v>
      </c>
      <c r="E80" s="27">
        <v>2.8</v>
      </c>
      <c r="F80" s="33"/>
      <c r="G80" s="34">
        <f t="shared" ref="G80:G81" si="12">E80*F80</f>
        <v>0</v>
      </c>
    </row>
    <row r="81" spans="1:7">
      <c r="A81" s="7" t="s">
        <v>9</v>
      </c>
      <c r="B81" s="7"/>
      <c r="C81" s="8" t="s">
        <v>107</v>
      </c>
      <c r="D81" s="26" t="s">
        <v>108</v>
      </c>
      <c r="E81" s="27">
        <v>1.45</v>
      </c>
      <c r="F81" s="33"/>
      <c r="G81" s="34">
        <f t="shared" si="12"/>
        <v>0</v>
      </c>
    </row>
    <row r="82" spans="1:7">
      <c r="A82" s="7" t="s">
        <v>9</v>
      </c>
      <c r="B82" s="7"/>
      <c r="C82" s="8" t="s">
        <v>109</v>
      </c>
      <c r="D82" s="26" t="s">
        <v>108</v>
      </c>
      <c r="E82" s="27">
        <v>1.45</v>
      </c>
      <c r="F82" s="33"/>
      <c r="G82" s="34">
        <f t="shared" si="9"/>
        <v>0</v>
      </c>
    </row>
    <row r="83" spans="1:7">
      <c r="A83" s="5" t="s">
        <v>3</v>
      </c>
      <c r="B83" s="5"/>
      <c r="C83" s="5" t="s">
        <v>110</v>
      </c>
      <c r="D83" s="5" t="s">
        <v>5</v>
      </c>
      <c r="E83" s="6" t="s">
        <v>6</v>
      </c>
      <c r="F83" s="2" t="s">
        <v>7</v>
      </c>
      <c r="G83" s="6" t="s">
        <v>8</v>
      </c>
    </row>
    <row r="84" spans="1:7" s="24" customFormat="1">
      <c r="A84" s="7" t="s">
        <v>23</v>
      </c>
      <c r="B84" s="7"/>
      <c r="C84" s="10" t="s">
        <v>111</v>
      </c>
      <c r="D84" s="7" t="s">
        <v>112</v>
      </c>
      <c r="E84" s="25">
        <v>1</v>
      </c>
      <c r="F84" s="23"/>
      <c r="G84" s="34">
        <f>E84*F84</f>
        <v>0</v>
      </c>
    </row>
    <row r="85" spans="1:7" s="24" customFormat="1">
      <c r="A85" s="7" t="s">
        <v>9</v>
      </c>
      <c r="B85" s="7" t="s">
        <v>17</v>
      </c>
      <c r="C85" s="10" t="s">
        <v>113</v>
      </c>
      <c r="D85" s="7" t="s">
        <v>114</v>
      </c>
      <c r="E85" s="25">
        <v>0.6</v>
      </c>
      <c r="F85" s="23"/>
      <c r="G85" s="34">
        <f t="shared" ref="G85:G89" si="13">E85*F85</f>
        <v>0</v>
      </c>
    </row>
    <row r="86" spans="1:7">
      <c r="A86" s="7" t="s">
        <v>30</v>
      </c>
      <c r="B86" s="7"/>
      <c r="C86" s="8" t="s">
        <v>115</v>
      </c>
      <c r="D86" s="7" t="s">
        <v>116</v>
      </c>
      <c r="E86" s="9">
        <v>9.5</v>
      </c>
      <c r="F86" s="33"/>
      <c r="G86" s="34">
        <f t="shared" si="13"/>
        <v>0</v>
      </c>
    </row>
    <row r="87" spans="1:7">
      <c r="A87" s="7" t="s">
        <v>9</v>
      </c>
      <c r="B87" s="7"/>
      <c r="C87" s="8" t="s">
        <v>117</v>
      </c>
      <c r="D87" s="7" t="s">
        <v>11</v>
      </c>
      <c r="E87" s="9">
        <v>2.5</v>
      </c>
      <c r="F87" s="33"/>
      <c r="G87" s="34">
        <f t="shared" si="13"/>
        <v>0</v>
      </c>
    </row>
    <row r="88" spans="1:7">
      <c r="A88" s="7" t="s">
        <v>9</v>
      </c>
      <c r="B88" s="7"/>
      <c r="C88" s="8" t="s">
        <v>118</v>
      </c>
      <c r="D88" s="7" t="s">
        <v>11</v>
      </c>
      <c r="E88" s="27">
        <v>2.5</v>
      </c>
      <c r="F88" s="33"/>
      <c r="G88" s="34">
        <f t="shared" si="13"/>
        <v>0</v>
      </c>
    </row>
    <row r="89" spans="1:7">
      <c r="A89" s="7" t="s">
        <v>30</v>
      </c>
      <c r="B89" s="7"/>
      <c r="C89" s="8" t="s">
        <v>119</v>
      </c>
      <c r="D89" s="7" t="s">
        <v>19</v>
      </c>
      <c r="E89" s="9">
        <v>1.1000000000000001</v>
      </c>
      <c r="F89" s="33"/>
      <c r="G89" s="34">
        <f t="shared" si="13"/>
        <v>0</v>
      </c>
    </row>
    <row r="90" spans="1:7">
      <c r="A90" s="7" t="s">
        <v>23</v>
      </c>
      <c r="B90" s="7"/>
      <c r="C90" s="8" t="s">
        <v>120</v>
      </c>
      <c r="D90" s="7" t="s">
        <v>19</v>
      </c>
      <c r="E90" s="9">
        <v>1.2</v>
      </c>
      <c r="F90" s="33"/>
      <c r="G90" s="34">
        <f t="shared" ref="G90" si="14">E90*F90</f>
        <v>0</v>
      </c>
    </row>
    <row r="91" spans="1:7">
      <c r="A91" s="7" t="s">
        <v>23</v>
      </c>
      <c r="B91" s="7"/>
      <c r="C91" s="8" t="s">
        <v>121</v>
      </c>
      <c r="D91" s="7" t="s">
        <v>11</v>
      </c>
      <c r="E91" s="9">
        <v>4.75</v>
      </c>
      <c r="F91" s="33"/>
      <c r="G91" s="34">
        <f t="shared" ref="G91" si="15">E91*F91</f>
        <v>0</v>
      </c>
    </row>
    <row r="92" spans="1:7">
      <c r="A92" s="5" t="s">
        <v>3</v>
      </c>
      <c r="B92" s="5"/>
      <c r="C92" s="5" t="s">
        <v>122</v>
      </c>
      <c r="D92" s="5" t="s">
        <v>5</v>
      </c>
      <c r="E92" s="6" t="s">
        <v>6</v>
      </c>
      <c r="F92" s="2" t="s">
        <v>7</v>
      </c>
      <c r="G92" s="6" t="s">
        <v>8</v>
      </c>
    </row>
    <row r="93" spans="1:7">
      <c r="A93" s="7" t="s">
        <v>30</v>
      </c>
      <c r="B93" s="7"/>
      <c r="C93" s="8" t="s">
        <v>123</v>
      </c>
      <c r="D93" s="7" t="s">
        <v>22</v>
      </c>
      <c r="E93" s="27">
        <v>4</v>
      </c>
      <c r="F93" s="33"/>
      <c r="G93" s="34">
        <f t="shared" ref="G93" si="16">E93*F93</f>
        <v>0</v>
      </c>
    </row>
    <row r="94" spans="1:7">
      <c r="A94" s="7" t="s">
        <v>30</v>
      </c>
      <c r="B94" s="7"/>
      <c r="C94" s="8" t="s">
        <v>124</v>
      </c>
      <c r="D94" s="7" t="s">
        <v>22</v>
      </c>
      <c r="E94" s="27">
        <v>4</v>
      </c>
      <c r="F94" s="33"/>
      <c r="G94" s="34">
        <f t="shared" ref="G94" si="17">E94*F94</f>
        <v>0</v>
      </c>
    </row>
    <row r="95" spans="1:7">
      <c r="A95" s="7" t="s">
        <v>9</v>
      </c>
      <c r="B95" s="7"/>
      <c r="C95" s="8" t="s">
        <v>125</v>
      </c>
      <c r="D95" s="7" t="s">
        <v>126</v>
      </c>
      <c r="E95" s="9">
        <v>2.75</v>
      </c>
      <c r="F95" s="33"/>
      <c r="G95" s="34">
        <f>E95*F95</f>
        <v>0</v>
      </c>
    </row>
    <row r="96" spans="1:7">
      <c r="A96" s="7" t="s">
        <v>30</v>
      </c>
      <c r="B96" s="7"/>
      <c r="C96" s="8" t="s">
        <v>127</v>
      </c>
      <c r="D96" s="7" t="s">
        <v>126</v>
      </c>
      <c r="E96" s="9">
        <v>2.8</v>
      </c>
      <c r="F96" s="33"/>
      <c r="G96" s="34">
        <f>E96*F96</f>
        <v>0</v>
      </c>
    </row>
    <row r="97" spans="1:7">
      <c r="A97" s="7" t="s">
        <v>20</v>
      </c>
      <c r="B97" s="7"/>
      <c r="C97" s="8" t="s">
        <v>128</v>
      </c>
      <c r="D97" s="7" t="s">
        <v>129</v>
      </c>
      <c r="E97" s="9">
        <v>3.1</v>
      </c>
      <c r="F97" s="33"/>
      <c r="G97" s="34">
        <f>E97*F97</f>
        <v>0</v>
      </c>
    </row>
    <row r="98" spans="1:7">
      <c r="A98" s="7" t="s">
        <v>9</v>
      </c>
      <c r="B98" s="7"/>
      <c r="C98" s="8" t="s">
        <v>130</v>
      </c>
      <c r="D98" s="7" t="s">
        <v>131</v>
      </c>
      <c r="E98" s="9">
        <v>3.2</v>
      </c>
      <c r="F98" s="33"/>
      <c r="G98" s="34">
        <f t="shared" ref="G98" si="18">E98*F98</f>
        <v>0</v>
      </c>
    </row>
    <row r="99" spans="1:7">
      <c r="A99" s="7" t="s">
        <v>132</v>
      </c>
      <c r="B99" s="7"/>
      <c r="C99" s="8" t="s">
        <v>133</v>
      </c>
      <c r="D99" s="7" t="s">
        <v>131</v>
      </c>
      <c r="E99" s="9">
        <v>3.15</v>
      </c>
      <c r="F99" s="33"/>
      <c r="G99" s="34">
        <f t="shared" ref="G99:G103" si="19">E99*F99</f>
        <v>0</v>
      </c>
    </row>
    <row r="100" spans="1:7">
      <c r="A100" s="7" t="s">
        <v>9</v>
      </c>
      <c r="B100" s="7"/>
      <c r="C100" s="8" t="s">
        <v>134</v>
      </c>
      <c r="D100" s="7" t="s">
        <v>131</v>
      </c>
      <c r="E100" s="9">
        <v>3</v>
      </c>
      <c r="F100" s="33"/>
      <c r="G100" s="34">
        <f t="shared" si="19"/>
        <v>0</v>
      </c>
    </row>
    <row r="101" spans="1:7">
      <c r="A101" s="7" t="s">
        <v>20</v>
      </c>
      <c r="B101" s="7"/>
      <c r="C101" s="8" t="s">
        <v>135</v>
      </c>
      <c r="D101" s="7" t="s">
        <v>131</v>
      </c>
      <c r="E101" s="9">
        <v>2.2999999999999998</v>
      </c>
      <c r="F101" s="33"/>
      <c r="G101" s="34">
        <f t="shared" si="19"/>
        <v>0</v>
      </c>
    </row>
    <row r="102" spans="1:7">
      <c r="A102" s="7" t="s">
        <v>30</v>
      </c>
      <c r="B102" s="7"/>
      <c r="C102" s="8" t="s">
        <v>136</v>
      </c>
      <c r="D102" s="7" t="s">
        <v>112</v>
      </c>
      <c r="E102" s="9">
        <v>0.5</v>
      </c>
      <c r="F102" s="33"/>
      <c r="G102" s="34">
        <f>E102*F102</f>
        <v>0</v>
      </c>
    </row>
    <row r="103" spans="1:7">
      <c r="A103" s="7" t="s">
        <v>30</v>
      </c>
      <c r="B103" s="7"/>
      <c r="C103" s="8" t="s">
        <v>137</v>
      </c>
      <c r="D103" s="7" t="s">
        <v>138</v>
      </c>
      <c r="E103" s="9">
        <v>2.5</v>
      </c>
      <c r="F103" s="33"/>
      <c r="G103" s="34">
        <f t="shared" si="19"/>
        <v>0</v>
      </c>
    </row>
    <row r="104" spans="1:7">
      <c r="A104" s="5" t="s">
        <v>3</v>
      </c>
      <c r="B104" s="5"/>
      <c r="C104" s="5" t="s">
        <v>139</v>
      </c>
      <c r="D104" s="5" t="s">
        <v>5</v>
      </c>
      <c r="E104" s="6" t="s">
        <v>6</v>
      </c>
      <c r="F104" s="2" t="s">
        <v>7</v>
      </c>
      <c r="G104" s="6" t="s">
        <v>8</v>
      </c>
    </row>
    <row r="105" spans="1:7">
      <c r="A105" s="7" t="s">
        <v>23</v>
      </c>
      <c r="B105" s="7" t="s">
        <v>17</v>
      </c>
      <c r="C105" s="31" t="s">
        <v>140</v>
      </c>
      <c r="D105" s="7" t="s">
        <v>141</v>
      </c>
      <c r="E105" s="9">
        <v>2.6</v>
      </c>
      <c r="F105" s="33"/>
      <c r="G105" s="34">
        <f>E105*F105</f>
        <v>0</v>
      </c>
    </row>
    <row r="106" spans="1:7">
      <c r="A106" s="7" t="s">
        <v>23</v>
      </c>
      <c r="B106" s="7" t="s">
        <v>17</v>
      </c>
      <c r="C106" s="31" t="s">
        <v>142</v>
      </c>
      <c r="D106" s="7" t="s">
        <v>141</v>
      </c>
      <c r="E106" s="9">
        <v>2.6</v>
      </c>
      <c r="F106" s="33"/>
      <c r="G106" s="34">
        <f>E106*F106</f>
        <v>0</v>
      </c>
    </row>
    <row r="107" spans="1:7">
      <c r="A107" s="7" t="s">
        <v>20</v>
      </c>
      <c r="B107" s="7" t="s">
        <v>17</v>
      </c>
      <c r="C107" s="31" t="s">
        <v>143</v>
      </c>
      <c r="D107" s="7" t="s">
        <v>141</v>
      </c>
      <c r="E107" s="9">
        <v>2.2999999999999998</v>
      </c>
      <c r="F107" s="33"/>
      <c r="G107" s="34">
        <f>E107*F107</f>
        <v>0</v>
      </c>
    </row>
    <row r="108" spans="1:7">
      <c r="A108" s="7" t="s">
        <v>20</v>
      </c>
      <c r="B108" s="7" t="s">
        <v>17</v>
      </c>
      <c r="C108" s="31" t="s">
        <v>144</v>
      </c>
      <c r="D108" s="7" t="s">
        <v>141</v>
      </c>
      <c r="E108" s="27">
        <v>3.72</v>
      </c>
      <c r="F108" s="33"/>
      <c r="G108" s="34">
        <f t="shared" ref="G108:G114" si="20">E108*F108</f>
        <v>0</v>
      </c>
    </row>
    <row r="109" spans="1:7">
      <c r="A109" s="7" t="s">
        <v>9</v>
      </c>
      <c r="B109" s="7" t="s">
        <v>17</v>
      </c>
      <c r="C109" s="8" t="s">
        <v>145</v>
      </c>
      <c r="D109" s="7" t="s">
        <v>141</v>
      </c>
      <c r="E109" s="27">
        <v>2.2999999999999998</v>
      </c>
      <c r="F109" s="33"/>
      <c r="G109" s="34">
        <f>E109*F109</f>
        <v>0</v>
      </c>
    </row>
    <row r="110" spans="1:7">
      <c r="A110" s="7" t="s">
        <v>9</v>
      </c>
      <c r="B110" s="7" t="s">
        <v>17</v>
      </c>
      <c r="C110" s="8" t="s">
        <v>146</v>
      </c>
      <c r="D110" s="7" t="s">
        <v>141</v>
      </c>
      <c r="E110" s="27">
        <v>2.7</v>
      </c>
      <c r="F110" s="33"/>
      <c r="G110" s="34">
        <f>E110*F110</f>
        <v>0</v>
      </c>
    </row>
    <row r="111" spans="1:7">
      <c r="A111" s="7" t="s">
        <v>9</v>
      </c>
      <c r="B111" s="7" t="s">
        <v>17</v>
      </c>
      <c r="C111" s="8" t="s">
        <v>147</v>
      </c>
      <c r="D111" s="7" t="s">
        <v>141</v>
      </c>
      <c r="E111" s="9">
        <v>2</v>
      </c>
      <c r="F111" s="33"/>
      <c r="G111" s="34">
        <f>E111*F111</f>
        <v>0</v>
      </c>
    </row>
    <row r="112" spans="1:7">
      <c r="A112" s="7" t="s">
        <v>9</v>
      </c>
      <c r="B112" s="7" t="s">
        <v>17</v>
      </c>
      <c r="C112" s="8" t="s">
        <v>148</v>
      </c>
      <c r="D112" s="7" t="s">
        <v>141</v>
      </c>
      <c r="E112" s="9">
        <v>2.5</v>
      </c>
      <c r="F112" s="33"/>
      <c r="G112" s="34">
        <f>E112*F112</f>
        <v>0</v>
      </c>
    </row>
    <row r="113" spans="1:7">
      <c r="A113" s="7" t="s">
        <v>9</v>
      </c>
      <c r="B113" s="7" t="s">
        <v>17</v>
      </c>
      <c r="C113" s="8" t="s">
        <v>149</v>
      </c>
      <c r="D113" s="7" t="s">
        <v>141</v>
      </c>
      <c r="E113" s="9">
        <v>2.15</v>
      </c>
      <c r="F113" s="33"/>
      <c r="G113" s="34">
        <f t="shared" si="20"/>
        <v>0</v>
      </c>
    </row>
    <row r="114" spans="1:7">
      <c r="A114" s="7" t="s">
        <v>9</v>
      </c>
      <c r="B114" s="7" t="s">
        <v>17</v>
      </c>
      <c r="C114" s="8" t="s">
        <v>150</v>
      </c>
      <c r="D114" s="7" t="s">
        <v>141</v>
      </c>
      <c r="E114" s="9">
        <v>2.5</v>
      </c>
      <c r="F114" s="33"/>
      <c r="G114" s="34">
        <f t="shared" si="20"/>
        <v>0</v>
      </c>
    </row>
    <row r="115" spans="1:7">
      <c r="A115" s="5" t="s">
        <v>3</v>
      </c>
      <c r="B115" s="5"/>
      <c r="C115" s="5" t="s">
        <v>151</v>
      </c>
      <c r="D115" s="6" t="s">
        <v>5</v>
      </c>
      <c r="E115" s="6" t="s">
        <v>6</v>
      </c>
      <c r="F115" s="2" t="s">
        <v>7</v>
      </c>
      <c r="G115" s="6" t="s">
        <v>8</v>
      </c>
    </row>
    <row r="116" spans="1:7">
      <c r="A116" s="7" t="s">
        <v>9</v>
      </c>
      <c r="B116" s="7" t="s">
        <v>17</v>
      </c>
      <c r="C116" s="8" t="s">
        <v>152</v>
      </c>
      <c r="D116" s="7" t="s">
        <v>153</v>
      </c>
      <c r="E116" s="9">
        <v>3.65</v>
      </c>
      <c r="F116" s="33"/>
      <c r="G116" s="34">
        <f t="shared" ref="G116:G119" si="21">E116*F116</f>
        <v>0</v>
      </c>
    </row>
    <row r="117" spans="1:7">
      <c r="A117" s="7" t="s">
        <v>9</v>
      </c>
      <c r="B117" s="7" t="s">
        <v>17</v>
      </c>
      <c r="C117" s="8" t="s">
        <v>154</v>
      </c>
      <c r="D117" s="7" t="s">
        <v>153</v>
      </c>
      <c r="E117" s="9">
        <v>3.65</v>
      </c>
      <c r="F117" s="33"/>
      <c r="G117" s="34">
        <f t="shared" si="21"/>
        <v>0</v>
      </c>
    </row>
    <row r="118" spans="1:7">
      <c r="A118" s="7" t="s">
        <v>9</v>
      </c>
      <c r="B118" s="7" t="s">
        <v>17</v>
      </c>
      <c r="C118" s="8" t="s">
        <v>155</v>
      </c>
      <c r="D118" s="7" t="s">
        <v>153</v>
      </c>
      <c r="E118" s="9">
        <v>3.65</v>
      </c>
      <c r="F118" s="33"/>
      <c r="G118" s="34">
        <f t="shared" si="21"/>
        <v>0</v>
      </c>
    </row>
    <row r="119" spans="1:7">
      <c r="A119" s="7" t="s">
        <v>9</v>
      </c>
      <c r="B119" s="7" t="s">
        <v>17</v>
      </c>
      <c r="C119" s="8" t="s">
        <v>156</v>
      </c>
      <c r="D119" s="7" t="s">
        <v>126</v>
      </c>
      <c r="E119" s="9">
        <v>3.9</v>
      </c>
      <c r="F119" s="33"/>
      <c r="G119" s="34">
        <f t="shared" si="21"/>
        <v>0</v>
      </c>
    </row>
    <row r="120" spans="1:7">
      <c r="A120" s="5" t="s">
        <v>3</v>
      </c>
      <c r="B120" s="5"/>
      <c r="C120" s="5" t="s">
        <v>157</v>
      </c>
      <c r="D120" s="5" t="s">
        <v>5</v>
      </c>
      <c r="E120" s="6" t="s">
        <v>6</v>
      </c>
      <c r="F120" s="2" t="s">
        <v>7</v>
      </c>
      <c r="G120" s="6" t="s">
        <v>8</v>
      </c>
    </row>
    <row r="121" spans="1:7">
      <c r="A121" s="7" t="s">
        <v>20</v>
      </c>
      <c r="B121" s="7"/>
      <c r="C121" s="8" t="s">
        <v>158</v>
      </c>
      <c r="D121" s="7" t="s">
        <v>159</v>
      </c>
      <c r="E121" s="9">
        <v>2.5499999999999998</v>
      </c>
      <c r="F121" s="33"/>
      <c r="G121" s="34">
        <f>E121*F121</f>
        <v>0</v>
      </c>
    </row>
    <row r="122" spans="1:7">
      <c r="A122" s="7" t="s">
        <v>20</v>
      </c>
      <c r="B122" s="7"/>
      <c r="C122" s="8" t="s">
        <v>160</v>
      </c>
      <c r="D122" s="7" t="s">
        <v>32</v>
      </c>
      <c r="E122" s="9">
        <v>2</v>
      </c>
      <c r="F122" s="33"/>
      <c r="G122" s="34">
        <f t="shared" ref="G122:G127" si="22">E122*F122</f>
        <v>0</v>
      </c>
    </row>
    <row r="123" spans="1:7">
      <c r="A123" s="7" t="s">
        <v>20</v>
      </c>
      <c r="B123" s="7"/>
      <c r="C123" s="8" t="s">
        <v>161</v>
      </c>
      <c r="D123" s="7" t="s">
        <v>32</v>
      </c>
      <c r="E123" s="9">
        <v>3</v>
      </c>
      <c r="F123" s="33"/>
      <c r="G123" s="34">
        <f>E123*F123</f>
        <v>0</v>
      </c>
    </row>
    <row r="124" spans="1:7">
      <c r="A124" s="7" t="s">
        <v>9</v>
      </c>
      <c r="B124" s="7"/>
      <c r="C124" s="8" t="s">
        <v>162</v>
      </c>
      <c r="D124" s="7" t="s">
        <v>32</v>
      </c>
      <c r="E124" s="9">
        <v>3</v>
      </c>
      <c r="F124" s="33"/>
      <c r="G124" s="34">
        <f t="shared" si="22"/>
        <v>0</v>
      </c>
    </row>
    <row r="125" spans="1:7">
      <c r="A125" s="7" t="s">
        <v>9</v>
      </c>
      <c r="B125" s="7"/>
      <c r="C125" s="8" t="s">
        <v>163</v>
      </c>
      <c r="D125" s="7" t="s">
        <v>32</v>
      </c>
      <c r="E125" s="9">
        <v>3</v>
      </c>
      <c r="F125" s="33"/>
      <c r="G125" s="34">
        <f t="shared" si="22"/>
        <v>0</v>
      </c>
    </row>
    <row r="126" spans="1:7">
      <c r="A126" s="7" t="s">
        <v>9</v>
      </c>
      <c r="B126" s="7" t="s">
        <v>17</v>
      </c>
      <c r="C126" s="8" t="s">
        <v>164</v>
      </c>
      <c r="D126" s="7" t="s">
        <v>32</v>
      </c>
      <c r="E126" s="9">
        <v>3.75</v>
      </c>
      <c r="F126" s="33"/>
      <c r="G126" s="34">
        <f t="shared" si="22"/>
        <v>0</v>
      </c>
    </row>
    <row r="127" spans="1:7">
      <c r="A127" s="7" t="s">
        <v>9</v>
      </c>
      <c r="B127" s="7" t="s">
        <v>17</v>
      </c>
      <c r="C127" s="8" t="s">
        <v>165</v>
      </c>
      <c r="D127" s="7" t="s">
        <v>58</v>
      </c>
      <c r="E127" s="9">
        <v>3</v>
      </c>
      <c r="F127" s="33"/>
      <c r="G127" s="34">
        <f t="shared" si="22"/>
        <v>0</v>
      </c>
    </row>
    <row r="128" spans="1:7">
      <c r="A128" s="5" t="s">
        <v>3</v>
      </c>
      <c r="B128" s="5"/>
      <c r="C128" s="5" t="s">
        <v>166</v>
      </c>
      <c r="D128" s="5" t="s">
        <v>5</v>
      </c>
      <c r="E128" s="6" t="s">
        <v>6</v>
      </c>
      <c r="F128" s="2" t="s">
        <v>7</v>
      </c>
      <c r="G128" s="6" t="s">
        <v>8</v>
      </c>
    </row>
    <row r="129" spans="1:7">
      <c r="A129" s="7" t="s">
        <v>9</v>
      </c>
      <c r="B129" s="7" t="s">
        <v>17</v>
      </c>
      <c r="C129" s="8" t="s">
        <v>167</v>
      </c>
      <c r="D129" s="7" t="s">
        <v>168</v>
      </c>
      <c r="E129" s="9">
        <v>3</v>
      </c>
      <c r="F129" s="33"/>
      <c r="G129" s="34">
        <f>E129*F129</f>
        <v>0</v>
      </c>
    </row>
    <row r="130" spans="1:7">
      <c r="A130" s="7" t="s">
        <v>9</v>
      </c>
      <c r="B130" s="7" t="s">
        <v>17</v>
      </c>
      <c r="C130" s="8" t="s">
        <v>169</v>
      </c>
      <c r="D130" s="7" t="s">
        <v>170</v>
      </c>
      <c r="E130" s="9">
        <v>1.8</v>
      </c>
      <c r="F130" s="33"/>
      <c r="G130" s="34">
        <f>E130*F130</f>
        <v>0</v>
      </c>
    </row>
    <row r="131" spans="1:7">
      <c r="A131" s="7" t="s">
        <v>9</v>
      </c>
      <c r="B131" s="7" t="s">
        <v>17</v>
      </c>
      <c r="C131" s="8" t="s">
        <v>171</v>
      </c>
      <c r="D131" s="7" t="s">
        <v>172</v>
      </c>
      <c r="E131" s="9">
        <v>3.25</v>
      </c>
      <c r="F131" s="33"/>
      <c r="G131" s="34">
        <f>E131*F131</f>
        <v>0</v>
      </c>
    </row>
    <row r="132" spans="1:7">
      <c r="A132" s="7" t="s">
        <v>23</v>
      </c>
      <c r="B132" s="7"/>
      <c r="C132" s="8" t="s">
        <v>173</v>
      </c>
      <c r="D132" s="7" t="s">
        <v>174</v>
      </c>
      <c r="E132" s="9">
        <v>1</v>
      </c>
      <c r="F132" s="33"/>
      <c r="G132" s="34">
        <f>E132*F132</f>
        <v>0</v>
      </c>
    </row>
    <row r="133" spans="1:7" ht="25.5">
      <c r="A133" s="11" t="s">
        <v>20</v>
      </c>
      <c r="B133" s="7"/>
      <c r="C133" s="12" t="s">
        <v>175</v>
      </c>
      <c r="D133" s="11" t="s">
        <v>11</v>
      </c>
      <c r="E133" s="13">
        <v>3</v>
      </c>
      <c r="F133" s="36"/>
      <c r="G133" s="37">
        <f t="shared" ref="G133" si="23">E133*F133</f>
        <v>0</v>
      </c>
    </row>
    <row r="134" spans="1:7">
      <c r="A134" s="14"/>
      <c r="B134" s="14"/>
      <c r="C134" s="15"/>
      <c r="D134" s="38"/>
      <c r="E134" s="38"/>
      <c r="F134" s="17" t="s">
        <v>176</v>
      </c>
      <c r="G134" s="18">
        <f>SUM(G37:G133)</f>
        <v>0</v>
      </c>
    </row>
    <row r="135" spans="1:7" s="19" customFormat="1">
      <c r="A135" s="22"/>
      <c r="B135" s="22"/>
      <c r="C135" s="22"/>
      <c r="D135" s="22"/>
      <c r="E135" s="22"/>
      <c r="F135" s="22"/>
      <c r="G135" s="39"/>
    </row>
    <row r="136" spans="1:7" s="19" customFormat="1">
      <c r="A136" s="22"/>
      <c r="B136" s="22"/>
      <c r="C136" s="22"/>
      <c r="D136" s="22"/>
      <c r="E136" s="22"/>
      <c r="F136" s="22"/>
      <c r="G136" s="39"/>
    </row>
    <row r="137" spans="1:7" s="19" customFormat="1">
      <c r="A137" s="22"/>
      <c r="B137" s="22"/>
      <c r="C137" s="22"/>
      <c r="D137" s="22"/>
      <c r="E137" s="22"/>
      <c r="F137" s="22"/>
      <c r="G137" s="39"/>
    </row>
    <row r="138" spans="1:7" s="19" customFormat="1">
      <c r="A138" s="22"/>
      <c r="B138" s="22"/>
      <c r="C138" s="20" t="s">
        <v>177</v>
      </c>
      <c r="D138" s="22"/>
      <c r="E138" s="22"/>
      <c r="F138" s="22"/>
      <c r="G138" s="39"/>
    </row>
    <row r="139" spans="1:7" s="19" customFormat="1">
      <c r="A139" s="22"/>
      <c r="B139" s="21" t="s">
        <v>178</v>
      </c>
      <c r="C139" s="43" t="s">
        <v>179</v>
      </c>
      <c r="D139" s="43"/>
      <c r="E139" s="43"/>
      <c r="F139" s="43"/>
      <c r="G139" s="43"/>
    </row>
    <row r="140" spans="1:7" s="19" customFormat="1">
      <c r="A140" s="22"/>
      <c r="B140" s="21" t="s">
        <v>180</v>
      </c>
      <c r="C140" s="43" t="s">
        <v>181</v>
      </c>
      <c r="D140" s="43"/>
      <c r="E140" s="43"/>
      <c r="F140" s="43"/>
      <c r="G140" s="43"/>
    </row>
    <row r="141" spans="1:7" s="19" customFormat="1">
      <c r="A141" s="22"/>
      <c r="B141" s="21" t="s">
        <v>182</v>
      </c>
      <c r="C141" s="43" t="s">
        <v>183</v>
      </c>
      <c r="D141" s="43"/>
      <c r="E141" s="43"/>
      <c r="F141" s="43"/>
      <c r="G141" s="43"/>
    </row>
    <row r="142" spans="1:7" s="19" customFormat="1">
      <c r="A142" s="22"/>
      <c r="B142" s="21" t="s">
        <v>184</v>
      </c>
      <c r="C142" s="43" t="s">
        <v>185</v>
      </c>
      <c r="D142" s="43"/>
      <c r="E142" s="43"/>
      <c r="F142" s="43"/>
      <c r="G142" s="43"/>
    </row>
    <row r="143" spans="1:7" s="19" customFormat="1">
      <c r="A143" s="22"/>
      <c r="B143" s="21"/>
      <c r="C143" s="32"/>
      <c r="D143" s="32"/>
      <c r="E143" s="32"/>
      <c r="F143" s="32"/>
      <c r="G143" s="32"/>
    </row>
    <row r="144" spans="1:7" s="19" customFormat="1">
      <c r="A144" s="22"/>
      <c r="B144" s="21"/>
      <c r="C144" s="32" t="s">
        <v>186</v>
      </c>
      <c r="D144" s="32"/>
      <c r="E144" s="32"/>
      <c r="F144" s="32"/>
      <c r="G144" s="32"/>
    </row>
    <row r="145" spans="1:7" s="19" customFormat="1">
      <c r="A145" s="22"/>
      <c r="B145" s="21"/>
      <c r="C145" s="32"/>
      <c r="D145" s="32"/>
      <c r="E145" s="32"/>
      <c r="F145" s="32"/>
      <c r="G145" s="32"/>
    </row>
    <row r="146" spans="1:7" s="19" customFormat="1">
      <c r="A146" s="22"/>
      <c r="B146" s="22"/>
      <c r="C146" s="22"/>
      <c r="D146" s="22"/>
      <c r="E146" s="22"/>
      <c r="F146" s="22"/>
      <c r="G146" s="39"/>
    </row>
    <row r="147" spans="1:7" s="19" customFormat="1">
      <c r="A147" s="22"/>
      <c r="B147" s="22"/>
      <c r="C147" s="20" t="s">
        <v>187</v>
      </c>
      <c r="D147" s="22"/>
      <c r="E147" s="22"/>
      <c r="F147" s="22"/>
      <c r="G147" s="39"/>
    </row>
    <row r="148" spans="1:7" s="19" customFormat="1" ht="26.25" customHeight="1">
      <c r="A148" s="22"/>
      <c r="B148" s="22"/>
      <c r="C148" s="40" t="s">
        <v>188</v>
      </c>
      <c r="D148" s="40"/>
      <c r="E148" s="40"/>
      <c r="F148" s="40"/>
      <c r="G148" s="40"/>
    </row>
    <row r="149" spans="1:7" s="19" customFormat="1" ht="6" customHeight="1">
      <c r="A149" s="22"/>
      <c r="B149" s="22"/>
      <c r="C149" s="22"/>
      <c r="D149" s="22"/>
      <c r="E149" s="22"/>
      <c r="F149" s="22"/>
      <c r="G149" s="39"/>
    </row>
    <row r="150" spans="1:7" s="19" customFormat="1">
      <c r="A150" s="22"/>
      <c r="B150" s="22"/>
      <c r="C150" s="40" t="s">
        <v>189</v>
      </c>
      <c r="D150" s="40"/>
      <c r="E150" s="40"/>
      <c r="F150" s="40"/>
      <c r="G150" s="40"/>
    </row>
    <row r="151" spans="1:7" s="19" customFormat="1">
      <c r="A151" s="22"/>
      <c r="B151" s="22"/>
      <c r="C151" s="22"/>
      <c r="D151" s="22"/>
      <c r="E151" s="22"/>
      <c r="F151" s="22"/>
      <c r="G151" s="39"/>
    </row>
    <row r="152" spans="1:7" s="19" customFormat="1">
      <c r="A152" s="22"/>
      <c r="B152" s="22"/>
      <c r="C152" s="22"/>
      <c r="D152" s="22"/>
      <c r="E152" s="22"/>
      <c r="F152" s="22"/>
      <c r="G152" s="39"/>
    </row>
    <row r="153" spans="1:7" s="19" customFormat="1">
      <c r="A153" s="22"/>
      <c r="B153" s="22"/>
      <c r="C153" s="22" t="s">
        <v>190</v>
      </c>
      <c r="D153" s="22"/>
      <c r="E153" s="22"/>
      <c r="F153" s="22"/>
      <c r="G153" s="39"/>
    </row>
    <row r="154" spans="1:7" s="19" customFormat="1">
      <c r="A154" s="22"/>
      <c r="B154" s="22"/>
      <c r="C154" s="22" t="s">
        <v>191</v>
      </c>
      <c r="D154" s="22"/>
      <c r="E154" s="22"/>
      <c r="F154" s="22"/>
      <c r="G154" s="39"/>
    </row>
    <row r="155" spans="1:7" s="19" customFormat="1">
      <c r="A155" s="22"/>
      <c r="B155" s="22"/>
      <c r="C155" s="22" t="s">
        <v>192</v>
      </c>
      <c r="D155" s="22"/>
      <c r="E155" s="22"/>
      <c r="F155" s="22"/>
      <c r="G155" s="39"/>
    </row>
    <row r="156" spans="1:7" s="19" customFormat="1">
      <c r="A156" s="22"/>
      <c r="B156" s="22"/>
      <c r="C156" s="22" t="s">
        <v>193</v>
      </c>
      <c r="D156" s="22"/>
      <c r="E156" s="22"/>
      <c r="F156" s="22"/>
      <c r="G156" s="39"/>
    </row>
    <row r="157" spans="1:7" s="19" customFormat="1">
      <c r="A157" s="22"/>
      <c r="B157" s="22"/>
      <c r="C157" s="22"/>
      <c r="D157" s="22"/>
      <c r="E157" s="22"/>
      <c r="F157" s="22"/>
      <c r="G157" s="39"/>
    </row>
    <row r="158" spans="1:7" s="19" customFormat="1">
      <c r="A158" s="22"/>
      <c r="B158" s="22"/>
      <c r="C158" s="22"/>
      <c r="D158" s="22"/>
      <c r="E158" s="22"/>
      <c r="F158" s="22"/>
      <c r="G158" s="39"/>
    </row>
    <row r="159" spans="1:7" s="19" customFormat="1">
      <c r="A159" s="22"/>
      <c r="B159" s="22"/>
      <c r="C159" s="22"/>
      <c r="D159" s="22"/>
      <c r="E159" s="22"/>
      <c r="F159" s="22"/>
      <c r="G159" s="39"/>
    </row>
    <row r="160" spans="1:7" s="19" customFormat="1">
      <c r="A160" s="22"/>
      <c r="B160" s="22"/>
      <c r="C160" s="22"/>
      <c r="D160" s="22"/>
      <c r="E160" s="22"/>
      <c r="F160" s="22"/>
      <c r="G160" s="39"/>
    </row>
    <row r="161" spans="1:7" s="19" customFormat="1">
      <c r="A161" s="22"/>
      <c r="B161" s="22"/>
      <c r="C161" s="22"/>
      <c r="D161" s="22"/>
      <c r="E161" s="22"/>
      <c r="F161" s="22"/>
      <c r="G161" s="39"/>
    </row>
    <row r="162" spans="1:7" s="19" customFormat="1">
      <c r="A162" s="22"/>
      <c r="B162" s="22"/>
      <c r="C162" s="22"/>
      <c r="D162" s="22"/>
      <c r="E162" s="22"/>
      <c r="F162" s="22"/>
      <c r="G162" s="39"/>
    </row>
    <row r="163" spans="1:7" s="19" customFormat="1">
      <c r="A163" s="22"/>
      <c r="B163" s="22"/>
      <c r="C163" s="22"/>
      <c r="D163" s="22"/>
      <c r="E163" s="22"/>
      <c r="F163" s="22"/>
      <c r="G163" s="39"/>
    </row>
    <row r="164" spans="1:7" s="19" customFormat="1">
      <c r="A164" s="22"/>
      <c r="B164" s="22"/>
      <c r="C164" s="22"/>
      <c r="D164" s="22"/>
      <c r="E164" s="22"/>
      <c r="F164" s="22"/>
      <c r="G164" s="39"/>
    </row>
    <row r="165" spans="1:7" s="19" customFormat="1">
      <c r="A165" s="22"/>
      <c r="B165" s="22"/>
      <c r="C165" s="22"/>
      <c r="D165" s="22"/>
      <c r="E165" s="22"/>
      <c r="F165" s="22"/>
      <c r="G165" s="39"/>
    </row>
    <row r="166" spans="1:7" s="19" customFormat="1">
      <c r="A166" s="22"/>
      <c r="B166" s="22"/>
      <c r="C166" s="22"/>
      <c r="D166" s="22"/>
      <c r="E166" s="22"/>
      <c r="F166" s="22"/>
      <c r="G166" s="39"/>
    </row>
    <row r="167" spans="1:7" s="19" customFormat="1">
      <c r="A167" s="22"/>
      <c r="B167" s="22"/>
      <c r="C167" s="22"/>
      <c r="D167" s="22"/>
      <c r="E167" s="22"/>
      <c r="F167" s="22"/>
      <c r="G167" s="39"/>
    </row>
    <row r="168" spans="1:7" s="19" customFormat="1">
      <c r="A168" s="22"/>
      <c r="B168" s="22"/>
      <c r="C168" s="22"/>
      <c r="D168" s="22"/>
      <c r="E168" s="22"/>
      <c r="F168" s="22"/>
      <c r="G168" s="39"/>
    </row>
    <row r="169" spans="1:7" s="19" customFormat="1">
      <c r="A169" s="22"/>
      <c r="B169" s="22"/>
      <c r="C169" s="22"/>
      <c r="D169" s="22"/>
      <c r="E169" s="22"/>
      <c r="F169" s="22"/>
      <c r="G169" s="39"/>
    </row>
    <row r="170" spans="1:7" s="19" customFormat="1">
      <c r="A170" s="22"/>
      <c r="B170" s="22"/>
      <c r="C170" s="22"/>
      <c r="D170" s="22"/>
      <c r="E170" s="22"/>
      <c r="F170" s="22"/>
      <c r="G170" s="39"/>
    </row>
    <row r="171" spans="1:7" s="19" customFormat="1">
      <c r="A171" s="22"/>
      <c r="B171" s="22"/>
      <c r="C171" s="22"/>
      <c r="D171" s="22"/>
      <c r="E171" s="22"/>
      <c r="F171" s="22"/>
      <c r="G171" s="39"/>
    </row>
    <row r="172" spans="1:7" s="19" customFormat="1">
      <c r="A172" s="22"/>
      <c r="B172" s="22"/>
      <c r="C172" s="22"/>
      <c r="D172" s="22"/>
      <c r="E172" s="22"/>
      <c r="F172" s="22"/>
      <c r="G172" s="39"/>
    </row>
    <row r="173" spans="1:7" s="19" customFormat="1">
      <c r="A173" s="22"/>
      <c r="B173" s="22"/>
      <c r="C173" s="22"/>
      <c r="D173" s="22"/>
      <c r="E173" s="22"/>
      <c r="F173" s="22"/>
      <c r="G173" s="39"/>
    </row>
    <row r="174" spans="1:7" s="19" customFormat="1">
      <c r="A174" s="22"/>
      <c r="B174" s="22"/>
      <c r="C174" s="22"/>
      <c r="D174" s="22"/>
      <c r="E174" s="22"/>
      <c r="F174" s="22"/>
      <c r="G174" s="39"/>
    </row>
    <row r="175" spans="1:7" s="19" customFormat="1">
      <c r="A175" s="22"/>
      <c r="B175" s="22"/>
      <c r="C175" s="22"/>
      <c r="D175" s="22"/>
      <c r="E175" s="22"/>
      <c r="F175" s="22"/>
      <c r="G175" s="39"/>
    </row>
    <row r="176" spans="1:7" s="19" customFormat="1">
      <c r="A176" s="22"/>
      <c r="B176" s="22"/>
      <c r="C176" s="22"/>
      <c r="D176" s="22"/>
      <c r="E176" s="22"/>
      <c r="F176" s="22"/>
      <c r="G176" s="39"/>
    </row>
    <row r="177" spans="1:7" s="19" customFormat="1">
      <c r="A177" s="22"/>
      <c r="B177" s="22"/>
      <c r="C177" s="22"/>
      <c r="D177" s="22"/>
      <c r="E177" s="22"/>
      <c r="F177" s="22"/>
      <c r="G177" s="39"/>
    </row>
    <row r="178" spans="1:7" s="19" customFormat="1">
      <c r="A178" s="22"/>
      <c r="B178" s="22"/>
      <c r="C178" s="22"/>
      <c r="D178" s="22"/>
      <c r="E178" s="22"/>
      <c r="F178" s="22"/>
      <c r="G178" s="39"/>
    </row>
    <row r="179" spans="1:7" s="19" customFormat="1">
      <c r="A179" s="22"/>
      <c r="B179" s="22"/>
      <c r="C179" s="22"/>
      <c r="D179" s="22"/>
      <c r="E179" s="22"/>
      <c r="F179" s="22"/>
      <c r="G179" s="39"/>
    </row>
    <row r="180" spans="1:7" s="19" customFormat="1">
      <c r="A180" s="22"/>
      <c r="B180" s="22"/>
      <c r="C180" s="22"/>
      <c r="D180" s="22"/>
      <c r="E180" s="22"/>
      <c r="F180" s="22"/>
      <c r="G180" s="39"/>
    </row>
    <row r="181" spans="1:7" s="19" customFormat="1">
      <c r="A181" s="22"/>
      <c r="B181" s="22"/>
      <c r="C181" s="22"/>
      <c r="D181" s="22"/>
      <c r="E181" s="22"/>
      <c r="F181" s="22"/>
      <c r="G181" s="39"/>
    </row>
    <row r="182" spans="1:7" s="19" customFormat="1">
      <c r="A182" s="22"/>
      <c r="B182" s="22"/>
      <c r="C182" s="22"/>
      <c r="D182" s="22"/>
      <c r="E182" s="22"/>
      <c r="F182" s="22"/>
      <c r="G182" s="39"/>
    </row>
    <row r="183" spans="1:7" s="19" customFormat="1">
      <c r="A183" s="22"/>
      <c r="B183" s="22"/>
      <c r="C183" s="22"/>
      <c r="D183" s="22"/>
      <c r="E183" s="22"/>
      <c r="F183" s="22"/>
      <c r="G183" s="39"/>
    </row>
    <row r="184" spans="1:7" s="19" customFormat="1">
      <c r="A184" s="22"/>
      <c r="B184" s="22"/>
      <c r="C184" s="22"/>
      <c r="D184" s="22"/>
      <c r="E184" s="22"/>
      <c r="F184" s="22"/>
      <c r="G184" s="39"/>
    </row>
    <row r="185" spans="1:7" s="19" customFormat="1">
      <c r="A185" s="22"/>
      <c r="B185" s="22"/>
      <c r="C185" s="22"/>
      <c r="D185" s="22"/>
      <c r="E185" s="22"/>
      <c r="F185" s="22"/>
      <c r="G185" s="39"/>
    </row>
    <row r="186" spans="1:7" s="19" customFormat="1">
      <c r="A186" s="22"/>
      <c r="B186" s="22"/>
      <c r="C186" s="22"/>
      <c r="D186" s="22"/>
      <c r="E186" s="22"/>
      <c r="F186" s="22"/>
      <c r="G186" s="39"/>
    </row>
    <row r="187" spans="1:7" s="19" customFormat="1">
      <c r="A187" s="22"/>
      <c r="B187" s="22"/>
      <c r="C187" s="22"/>
      <c r="D187" s="22"/>
      <c r="E187" s="22"/>
      <c r="F187" s="22"/>
      <c r="G187" s="39"/>
    </row>
    <row r="188" spans="1:7" s="19" customFormat="1">
      <c r="A188" s="22"/>
      <c r="B188" s="22"/>
      <c r="C188" s="22"/>
      <c r="D188" s="22"/>
      <c r="E188" s="22"/>
      <c r="F188" s="22"/>
      <c r="G188" s="39"/>
    </row>
    <row r="189" spans="1:7" s="19" customFormat="1">
      <c r="A189" s="22"/>
      <c r="B189" s="22"/>
      <c r="C189" s="22"/>
      <c r="D189" s="22"/>
      <c r="E189" s="22"/>
      <c r="F189" s="22"/>
      <c r="G189" s="39"/>
    </row>
    <row r="190" spans="1:7" s="19" customFormat="1">
      <c r="A190" s="22"/>
      <c r="B190" s="22"/>
      <c r="C190" s="22"/>
      <c r="D190" s="22"/>
      <c r="E190" s="22"/>
      <c r="F190" s="22"/>
      <c r="G190" s="39"/>
    </row>
    <row r="191" spans="1:7" s="19" customFormat="1">
      <c r="A191" s="22"/>
      <c r="B191" s="22"/>
      <c r="C191" s="22"/>
      <c r="D191" s="22"/>
      <c r="E191" s="22"/>
      <c r="F191" s="22"/>
      <c r="G191" s="39"/>
    </row>
    <row r="192" spans="1:7" s="19" customFormat="1">
      <c r="A192" s="22"/>
      <c r="B192" s="22"/>
      <c r="C192" s="22"/>
      <c r="D192" s="22"/>
      <c r="E192" s="22"/>
      <c r="F192" s="22"/>
      <c r="G192" s="39"/>
    </row>
    <row r="193" spans="1:7" s="19" customFormat="1">
      <c r="A193" s="22"/>
      <c r="B193" s="22"/>
      <c r="C193" s="22"/>
      <c r="D193" s="22"/>
      <c r="E193" s="22"/>
      <c r="F193" s="22"/>
      <c r="G193" s="39"/>
    </row>
    <row r="194" spans="1:7" s="19" customFormat="1">
      <c r="A194" s="22"/>
      <c r="B194" s="22"/>
      <c r="C194" s="22"/>
      <c r="D194" s="22"/>
      <c r="E194" s="22"/>
      <c r="F194" s="22"/>
      <c r="G194" s="39"/>
    </row>
    <row r="195" spans="1:7" s="19" customFormat="1">
      <c r="A195" s="22"/>
      <c r="B195" s="22"/>
      <c r="C195" s="22"/>
      <c r="D195" s="22"/>
      <c r="E195" s="22"/>
      <c r="F195" s="22"/>
      <c r="G195" s="39"/>
    </row>
    <row r="196" spans="1:7" s="19" customFormat="1">
      <c r="A196" s="22"/>
      <c r="B196" s="22"/>
      <c r="C196" s="22"/>
      <c r="D196" s="22"/>
      <c r="E196" s="22"/>
      <c r="F196" s="22"/>
      <c r="G196" s="39"/>
    </row>
    <row r="197" spans="1:7" s="19" customFormat="1">
      <c r="A197" s="22"/>
      <c r="B197" s="22"/>
      <c r="C197" s="22"/>
      <c r="D197" s="22"/>
      <c r="E197" s="22"/>
      <c r="F197" s="22"/>
      <c r="G197" s="39"/>
    </row>
    <row r="198" spans="1:7" s="19" customFormat="1">
      <c r="A198" s="22"/>
      <c r="B198" s="22"/>
      <c r="C198" s="22"/>
      <c r="D198" s="22"/>
      <c r="E198" s="22"/>
      <c r="F198" s="22"/>
      <c r="G198" s="39"/>
    </row>
    <row r="199" spans="1:7" s="19" customFormat="1">
      <c r="A199" s="22"/>
      <c r="B199" s="22"/>
      <c r="C199" s="22"/>
      <c r="D199" s="22"/>
      <c r="E199" s="22"/>
      <c r="F199" s="22"/>
      <c r="G199" s="39"/>
    </row>
    <row r="200" spans="1:7" s="19" customFormat="1">
      <c r="A200" s="22"/>
      <c r="B200" s="22"/>
      <c r="C200" s="22"/>
      <c r="D200" s="22"/>
      <c r="E200" s="22"/>
      <c r="F200" s="22"/>
      <c r="G200" s="39"/>
    </row>
    <row r="201" spans="1:7" s="19" customFormat="1">
      <c r="A201" s="22"/>
      <c r="B201" s="22"/>
      <c r="C201" s="22"/>
      <c r="D201" s="22"/>
      <c r="E201" s="22"/>
      <c r="F201" s="22"/>
      <c r="G201" s="39"/>
    </row>
    <row r="202" spans="1:7" s="19" customFormat="1">
      <c r="A202" s="22"/>
      <c r="B202" s="22"/>
      <c r="C202" s="22"/>
      <c r="D202" s="22"/>
      <c r="E202" s="22"/>
      <c r="F202" s="22"/>
      <c r="G202" s="39"/>
    </row>
    <row r="203" spans="1:7" s="19" customFormat="1">
      <c r="A203" s="22"/>
      <c r="B203" s="22"/>
      <c r="C203" s="22"/>
      <c r="D203" s="22"/>
      <c r="E203" s="22"/>
      <c r="F203" s="22"/>
      <c r="G203" s="39"/>
    </row>
    <row r="204" spans="1:7" s="19" customFormat="1">
      <c r="A204" s="22"/>
      <c r="B204" s="22"/>
      <c r="C204" s="22"/>
      <c r="D204" s="22"/>
      <c r="E204" s="22"/>
      <c r="F204" s="22"/>
      <c r="G204" s="39"/>
    </row>
    <row r="205" spans="1:7" s="19" customFormat="1">
      <c r="A205" s="22"/>
      <c r="B205" s="22"/>
      <c r="C205" s="22"/>
      <c r="D205" s="22"/>
      <c r="E205" s="22"/>
      <c r="F205" s="22"/>
      <c r="G205" s="39"/>
    </row>
    <row r="206" spans="1:7" s="19" customFormat="1">
      <c r="A206" s="22"/>
      <c r="B206" s="22"/>
      <c r="C206" s="22"/>
      <c r="D206" s="22"/>
      <c r="E206" s="22"/>
      <c r="F206" s="22"/>
      <c r="G206" s="39"/>
    </row>
    <row r="207" spans="1:7" s="19" customFormat="1">
      <c r="A207" s="22"/>
      <c r="B207" s="22"/>
      <c r="C207" s="22"/>
      <c r="D207" s="22"/>
      <c r="E207" s="22"/>
      <c r="F207" s="22"/>
      <c r="G207" s="39"/>
    </row>
    <row r="208" spans="1:7" s="19" customFormat="1">
      <c r="A208" s="22"/>
      <c r="B208" s="22"/>
      <c r="C208" s="22"/>
      <c r="D208" s="22"/>
      <c r="E208" s="22"/>
      <c r="F208" s="22"/>
      <c r="G208" s="39"/>
    </row>
    <row r="209" spans="1:7" s="19" customFormat="1">
      <c r="A209" s="22"/>
      <c r="B209" s="22"/>
      <c r="C209" s="22"/>
      <c r="D209" s="22"/>
      <c r="E209" s="22"/>
      <c r="F209" s="22"/>
      <c r="G209" s="39"/>
    </row>
    <row r="210" spans="1:7" s="19" customFormat="1">
      <c r="A210" s="22"/>
      <c r="B210" s="22"/>
      <c r="C210" s="22"/>
      <c r="D210" s="22"/>
      <c r="E210" s="22"/>
      <c r="F210" s="22"/>
      <c r="G210" s="39"/>
    </row>
  </sheetData>
  <sortState xmlns:xlrd2="http://schemas.microsoft.com/office/spreadsheetml/2017/richdata2" ref="C29:E32">
    <sortCondition ref="C29:C32"/>
  </sortState>
  <customSheetViews>
    <customSheetView guid="{5063D343-F72C-40CD-8FC4-3EE55189747A}" topLeftCell="N1">
      <pageMargins left="0" right="0" top="0" bottom="0" header="0" footer="0"/>
    </customSheetView>
  </customSheetViews>
  <mergeCells count="12">
    <mergeCell ref="C150:G150"/>
    <mergeCell ref="A2:B2"/>
    <mergeCell ref="A3:B3"/>
    <mergeCell ref="C2:G2"/>
    <mergeCell ref="C3:G3"/>
    <mergeCell ref="C139:G139"/>
    <mergeCell ref="C140:G140"/>
    <mergeCell ref="C141:G141"/>
    <mergeCell ref="C142:G142"/>
    <mergeCell ref="C148:G148"/>
    <mergeCell ref="D5:E5"/>
    <mergeCell ref="A5:C5"/>
  </mergeCells>
  <printOptions horizontalCentered="1"/>
  <pageMargins left="0.70866141732283472" right="0.70866141732283472" top="0.55118110236220474" bottom="0.74803149606299213" header="0.31496062992125984" footer="0.31496062992125984"/>
  <pageSetup paperSize="9" scale="80" orientation="portrait" r:id="rId1"/>
  <headerFooter>
    <oddFooter>&amp;C&amp;P</oddFooter>
  </headerFooter>
  <rowBreaks count="2" manualBreakCount="2">
    <brk id="65" max="6" man="1"/>
    <brk id="134" max="16383" man="1"/>
  </rowBreak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C116</xm:sqref>
            </x14:sparkline>
            <x14:sparkline>
              <xm:sqref>D116</xm:sqref>
            </x14:sparkline>
            <x14:sparkline>
              <xm:sqref>E116</xm:sqref>
            </x14:sparkline>
            <x14:sparkline>
              <xm:sqref>F116</xm:sqref>
            </x14:sparkline>
            <x14:sparkline>
              <xm:sqref>G116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Pericles</dc:creator>
  <cp:keywords/>
  <dc:description/>
  <cp:lastModifiedBy/>
  <cp:revision/>
  <dcterms:created xsi:type="dcterms:W3CDTF">2013-11-17T11:13:44Z</dcterms:created>
  <dcterms:modified xsi:type="dcterms:W3CDTF">2020-10-28T18:42:35Z</dcterms:modified>
  <cp:category/>
  <cp:contentStatus/>
</cp:coreProperties>
</file>